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Anthoni\Documents\Mickes Compaq\Fotboll\PPJ\Vuorotoiveet\"/>
    </mc:Choice>
  </mc:AlternateContent>
  <xr:revisionPtr revIDLastSave="0" documentId="8_{9C15BA02-A3B5-4722-8BB0-9AEFDB594D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kiovuorot 2019 - 2020" sheetId="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6" l="1"/>
  <c r="T7" i="6" l="1"/>
  <c r="T50" i="6" l="1"/>
  <c r="T44" i="6"/>
  <c r="T49" i="6"/>
  <c r="T38" i="6"/>
  <c r="T37" i="6"/>
  <c r="T36" i="6"/>
  <c r="T26" i="6"/>
  <c r="T20" i="6"/>
  <c r="S54" i="6"/>
  <c r="T53" i="6"/>
  <c r="T52" i="6"/>
  <c r="T51" i="6"/>
  <c r="T48" i="6"/>
  <c r="T47" i="6"/>
  <c r="T46" i="6"/>
  <c r="T45" i="6"/>
  <c r="T43" i="6"/>
  <c r="T42" i="6"/>
  <c r="T41" i="6"/>
  <c r="T40" i="6"/>
  <c r="T39" i="6"/>
  <c r="T35" i="6"/>
  <c r="T34" i="6"/>
  <c r="T33" i="6"/>
  <c r="T32" i="6"/>
  <c r="T31" i="6"/>
  <c r="T30" i="6"/>
  <c r="T29" i="6"/>
  <c r="T28" i="6"/>
  <c r="T27" i="6"/>
  <c r="T25" i="6"/>
  <c r="T24" i="6"/>
  <c r="T23" i="6"/>
  <c r="T22" i="6"/>
  <c r="T21" i="6"/>
  <c r="T19" i="6"/>
  <c r="T18" i="6"/>
  <c r="T17" i="6"/>
  <c r="T16" i="6"/>
  <c r="T14" i="6"/>
  <c r="T13" i="6"/>
  <c r="T12" i="6"/>
  <c r="T11" i="6"/>
  <c r="T10" i="6"/>
  <c r="T9" i="6"/>
  <c r="T8" i="6"/>
</calcChain>
</file>

<file path=xl/sharedStrings.xml><?xml version="1.0" encoding="utf-8"?>
<sst xmlns="http://schemas.openxmlformats.org/spreadsheetml/2006/main" count="646" uniqueCount="161">
  <si>
    <t>Klo</t>
  </si>
  <si>
    <t>Maanantai</t>
  </si>
  <si>
    <t>19 - 20</t>
  </si>
  <si>
    <t>20 - 21</t>
  </si>
  <si>
    <t>21 - 22</t>
  </si>
  <si>
    <t>Tiistai</t>
  </si>
  <si>
    <t>16 - 17</t>
  </si>
  <si>
    <t>17 - 18</t>
  </si>
  <si>
    <t>18 - 19</t>
  </si>
  <si>
    <t>Keskiviikko</t>
  </si>
  <si>
    <t>Torstai</t>
  </si>
  <si>
    <t>Perjantai</t>
  </si>
  <si>
    <t>Lauantai</t>
  </si>
  <si>
    <t>10 - 11</t>
  </si>
  <si>
    <t>11 - 12</t>
  </si>
  <si>
    <t>12 - 13</t>
  </si>
  <si>
    <t>Sunnuntai</t>
  </si>
  <si>
    <t>13 - 14</t>
  </si>
  <si>
    <t>14 - 15</t>
  </si>
  <si>
    <t>15 - 16</t>
  </si>
  <si>
    <t>15.30 - 17</t>
  </si>
  <si>
    <t>LAUTTASAAREN YHTEISKOULU (1.10 - 30.4)</t>
  </si>
  <si>
    <t>20.30 - 22</t>
  </si>
  <si>
    <t>21 - 22.30</t>
  </si>
  <si>
    <t>8.30 - 10</t>
  </si>
  <si>
    <t>15.45 - 17</t>
  </si>
  <si>
    <t>ei 12.12, 19.12, 26.12</t>
  </si>
  <si>
    <t>HERNELIIGA</t>
  </si>
  <si>
    <t>17 - 17.45</t>
  </si>
  <si>
    <t>17.45 - 18.30</t>
  </si>
  <si>
    <t>Prinssi- ja Prinsessafutis</t>
  </si>
  <si>
    <t>ei 24.12, 31.12</t>
  </si>
  <si>
    <t>ei 11.4</t>
  </si>
  <si>
    <t>ei 12.4</t>
  </si>
  <si>
    <r>
      <t>RUOHOLAHDEN ALA-ASTE, Santakatu 6 (413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(21.10 - 19.4)</t>
    </r>
  </si>
  <si>
    <t>ei 16.12, 6.1, 13.4</t>
  </si>
  <si>
    <t>ei 19.12, 26.12m 20.2</t>
  </si>
  <si>
    <t>ei 25.12, 1.1</t>
  </si>
  <si>
    <t>ei 6.1, 13.4</t>
  </si>
  <si>
    <t>ei 26.12</t>
  </si>
  <si>
    <t>ei 9.12, 6.1, 13.4</t>
  </si>
  <si>
    <t>ei 11.12, 25.12, 1.1</t>
  </si>
  <si>
    <r>
      <t>LAUTTASAAREN ALA-ASTE, Myllykalliontie 3 - (214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- (5.9 - 29.12</t>
    </r>
    <r>
      <rPr>
        <b/>
        <sz val="12"/>
        <color rgb="FFFF0000"/>
        <rFont val="Arial"/>
        <family val="2"/>
      </rPr>
      <t xml:space="preserve"> (HUOM!)</t>
    </r>
  </si>
  <si>
    <t>ei 19.12, 26.12</t>
  </si>
  <si>
    <r>
      <t>TAIVALLAHDEN PERUSKOULU - (300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- (24.10 - 16.4)</t>
    </r>
  </si>
  <si>
    <r>
      <t>ETU-TÖÖLÖN LUKIO, Arkadiankatu 6 (300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 (21.10 - 29.12 </t>
    </r>
    <r>
      <rPr>
        <b/>
        <sz val="12"/>
        <color rgb="FFFF0000"/>
        <rFont val="Arial"/>
        <family val="2"/>
      </rPr>
      <t>(HUOM!)l</t>
    </r>
  </si>
  <si>
    <t>ei 2.12</t>
  </si>
  <si>
    <r>
      <t>NORSEN yläsali - (248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- (2.9 - 19.4)</t>
    </r>
  </si>
  <si>
    <t>TAI08 2.11</t>
  </si>
  <si>
    <t>18.30 - 19.30</t>
  </si>
  <si>
    <t>19.30 - 21</t>
  </si>
  <si>
    <t>harj.pv</t>
  </si>
  <si>
    <t>ma</t>
  </si>
  <si>
    <t>ti</t>
  </si>
  <si>
    <t>ke</t>
  </si>
  <si>
    <t>to</t>
  </si>
  <si>
    <t>pe</t>
  </si>
  <si>
    <t>la</t>
  </si>
  <si>
    <t>su</t>
  </si>
  <si>
    <t>joukkue</t>
  </si>
  <si>
    <t>pel. lkm</t>
  </si>
  <si>
    <t>ero</t>
  </si>
  <si>
    <t>EDU</t>
  </si>
  <si>
    <t>PPJ/R</t>
  </si>
  <si>
    <t>IKIS</t>
  </si>
  <si>
    <t>A-jun</t>
  </si>
  <si>
    <t>05</t>
  </si>
  <si>
    <t>07</t>
  </si>
  <si>
    <t>E07</t>
  </si>
  <si>
    <t>L07</t>
  </si>
  <si>
    <t>T</t>
  </si>
  <si>
    <t>E09</t>
  </si>
  <si>
    <t>L09</t>
  </si>
  <si>
    <t>E10</t>
  </si>
  <si>
    <t>L10</t>
  </si>
  <si>
    <t>E11</t>
  </si>
  <si>
    <t>L11</t>
  </si>
  <si>
    <t>E12</t>
  </si>
  <si>
    <t>J12</t>
  </si>
  <si>
    <t>L12</t>
  </si>
  <si>
    <t>E13</t>
  </si>
  <si>
    <t>J13</t>
  </si>
  <si>
    <t>L13</t>
  </si>
  <si>
    <t>NAIEDU</t>
  </si>
  <si>
    <t>NAIHARR</t>
  </si>
  <si>
    <t>MUTSIT</t>
  </si>
  <si>
    <t>T08/09</t>
  </si>
  <si>
    <t>T10</t>
  </si>
  <si>
    <t>T11</t>
  </si>
  <si>
    <t>T12</t>
  </si>
  <si>
    <t>EPrPr</t>
  </si>
  <si>
    <t>LPrPr</t>
  </si>
  <si>
    <t>JPrPr</t>
  </si>
  <si>
    <t>taitokoulu</t>
  </si>
  <si>
    <t>määrä on arvaus</t>
  </si>
  <si>
    <t>ulkotekonurmi (Väiski)</t>
  </si>
  <si>
    <t>ei talvella</t>
  </si>
  <si>
    <t>koulusali</t>
  </si>
  <si>
    <t>halli (Hernesaari, Käpylä)</t>
  </si>
  <si>
    <t>sisähalli (Erkkeri, Katajanokka. Jätkäsaari, LYK)</t>
  </si>
  <si>
    <t>MIE/HARR</t>
  </si>
  <si>
    <t>B-jun.</t>
  </si>
  <si>
    <t>08</t>
  </si>
  <si>
    <t>J09</t>
  </si>
  <si>
    <t>E14</t>
  </si>
  <si>
    <t>J14</t>
  </si>
  <si>
    <t>L14</t>
  </si>
  <si>
    <t>T13</t>
  </si>
  <si>
    <t>J10-11</t>
  </si>
  <si>
    <t>TH06/07</t>
  </si>
  <si>
    <t>TK06/07</t>
  </si>
  <si>
    <t>T14</t>
  </si>
  <si>
    <t>T13, T14</t>
  </si>
  <si>
    <t>TAITYTÖT 2009 - 2012</t>
  </si>
  <si>
    <t>TH06-07</t>
  </si>
  <si>
    <t>MIEHARR</t>
  </si>
  <si>
    <t>TAI11</t>
  </si>
  <si>
    <t>TAI12</t>
  </si>
  <si>
    <t>U08</t>
  </si>
  <si>
    <t>T08-09</t>
  </si>
  <si>
    <t>U06</t>
  </si>
  <si>
    <t>A-jun.</t>
  </si>
  <si>
    <t>Futsal-liiga</t>
  </si>
  <si>
    <t>E09, T11</t>
  </si>
  <si>
    <t>Dicken KKI</t>
  </si>
  <si>
    <t>14 - 15.30</t>
  </si>
  <si>
    <t>PP KKI</t>
  </si>
  <si>
    <t>PELIVUORO</t>
  </si>
  <si>
    <t>11 - 12.30</t>
  </si>
  <si>
    <t>12.30 - 14</t>
  </si>
  <si>
    <t>PPJ vuorot sisäkaudella 2019 - 2020</t>
  </si>
  <si>
    <r>
      <t>JÄTKÄSAAREN PÄIVÄKOTI - (190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- (2.9 - 29.4)</t>
    </r>
  </si>
  <si>
    <t>Kurvin Vauhti</t>
  </si>
  <si>
    <t>Punainen Risti</t>
  </si>
  <si>
    <t>TEHOTREENIT</t>
  </si>
  <si>
    <r>
      <t xml:space="preserve">PELIVUORO, </t>
    </r>
    <r>
      <rPr>
        <sz val="11"/>
        <rFont val="Arial"/>
        <family val="2"/>
      </rPr>
      <t>07 17.11</t>
    </r>
  </si>
  <si>
    <t>07 17.11</t>
  </si>
  <si>
    <t>ei 19.9, 26.9, 3.10, 27.12, 13.2, 12.3, 19.3, 26.3</t>
  </si>
  <si>
    <t>08 KYKYKOULU</t>
  </si>
  <si>
    <t>14.45 - 15.45</t>
  </si>
  <si>
    <t>12.30 - 13.30</t>
  </si>
  <si>
    <t>ERKKA</t>
  </si>
  <si>
    <t>KAI05</t>
  </si>
  <si>
    <t>Takapiha</t>
  </si>
  <si>
    <t>ERKKERI, LAUTTASAARI (ma 21.10 - ma 13.4)</t>
  </si>
  <si>
    <t>PPV 50, 7.12</t>
  </si>
  <si>
    <t>TALIN HALLI (24.10 - 9.4)</t>
  </si>
  <si>
    <t>ei 13.4</t>
  </si>
  <si>
    <t>POIKIEN TAITOKOULU 2009 - 2010 SYNTYNEILLE</t>
  </si>
  <si>
    <t>TV05</t>
  </si>
  <si>
    <t>17 - 18.30</t>
  </si>
  <si>
    <t>18.30 - 20</t>
  </si>
  <si>
    <t>Laru Utd</t>
  </si>
  <si>
    <r>
      <t xml:space="preserve">MUTSIT </t>
    </r>
    <r>
      <rPr>
        <sz val="11"/>
        <rFont val="Arial"/>
        <family val="2"/>
      </rPr>
      <t>(vasta tammikuusta -&gt;)</t>
    </r>
  </si>
  <si>
    <t>JÄTKÄSAAREN LIIKUNTAHALLI (27.10 - 19.4), Hyväntoivonkatu 1</t>
  </si>
  <si>
    <t>VÄINÄMÖISEN KENTTÄ (ma 21.10 - ma 13.4)</t>
  </si>
  <si>
    <t>HERNESAAREN HALLI (ma 21.10 - ma 13.4)</t>
  </si>
  <si>
    <t>KÄPYLÄN KUPLAHALLI, Mäkelänkatu 70 (ma 7.10 - ma 30.3)</t>
  </si>
  <si>
    <t>KATAJANOKAN LIIKUNTAHALLI (1.10 - 19.4)</t>
  </si>
  <si>
    <t>JH09</t>
  </si>
  <si>
    <t>T04-05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</si>
</sst>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imes New Roman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8"/>
      <name val="Times New Roman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3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gradientFill>
        <stop position="0">
          <color rgb="FF92D050"/>
        </stop>
        <stop position="1">
          <color rgb="FF00B050"/>
        </stop>
      </gradientFill>
    </fill>
    <fill>
      <gradientFill>
        <stop position="0">
          <color rgb="FF00B050"/>
        </stop>
        <stop position="1">
          <color theme="2" tint="-0.49803155613879818"/>
        </stop>
      </gradientFill>
    </fill>
    <fill>
      <patternFill patternType="solid">
        <fgColor theme="7" tint="0.59999389629810485"/>
        <bgColor indexed="64"/>
      </patternFill>
    </fill>
    <fill>
      <gradientFill>
        <stop position="0">
          <color theme="4" tint="0.59999389629810485"/>
        </stop>
        <stop position="1">
          <color rgb="FF92D050"/>
        </stop>
      </gradientFill>
    </fill>
    <fill>
      <gradientFill>
        <stop position="0">
          <color rgb="FF00B050"/>
        </stop>
        <stop position="1">
          <color theme="4" tint="0.59999389629810485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8" fillId="1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16" fontId="6" fillId="0" borderId="0" xfId="0" applyNumberFormat="1" applyFont="1" applyFill="1" applyAlignment="1">
      <alignment horizontal="center" vertical="center"/>
    </xf>
    <xf numFmtId="16" fontId="6" fillId="0" borderId="0" xfId="0" quotePrefix="1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11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10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7" fillId="6" borderId="1" xfId="0" quotePrefix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12" fontId="15" fillId="7" borderId="0" xfId="0" applyNumberFormat="1" applyFont="1" applyFill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6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14" borderId="1" xfId="0" quotePrefix="1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</cellXfs>
  <cellStyles count="1">
    <cellStyle name="Normaali" xfId="0" builtinId="0"/>
  </cellStyles>
  <dxfs count="10"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FD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0"/>
  <sheetViews>
    <sheetView tabSelected="1" zoomScale="80" zoomScaleNormal="80" workbookViewId="0">
      <selection activeCell="B2" sqref="B2"/>
    </sheetView>
  </sheetViews>
  <sheetFormatPr defaultColWidth="9.109375" defaultRowHeight="15" x14ac:dyDescent="0.25"/>
  <cols>
    <col min="1" max="1" width="13.88671875" style="16" customWidth="1"/>
    <col min="2" max="2" width="64.33203125" style="16" customWidth="1"/>
    <col min="3" max="3" width="17.44140625" style="17" customWidth="1"/>
    <col min="4" max="4" width="41.6640625" style="18" customWidth="1"/>
    <col min="5" max="6" width="41.6640625" style="16" customWidth="1"/>
    <col min="7" max="9" width="5.88671875" style="16" customWidth="1"/>
    <col min="10" max="12" width="9.109375" style="16"/>
    <col min="13" max="13" width="9.88671875" style="16" bestFit="1" customWidth="1"/>
    <col min="14" max="17" width="9.109375" style="16"/>
    <col min="18" max="18" width="11.109375" style="16" customWidth="1"/>
    <col min="19" max="21" width="9.109375" style="16"/>
    <col min="22" max="16384" width="9.109375" style="2"/>
  </cols>
  <sheetData>
    <row r="1" spans="1:21" ht="24.6" x14ac:dyDescent="0.25">
      <c r="A1" s="15" t="s">
        <v>130</v>
      </c>
    </row>
    <row r="2" spans="1:21" s="4" customFormat="1" ht="24.6" x14ac:dyDescent="0.25">
      <c r="A2" s="15"/>
      <c r="B2" s="16"/>
      <c r="C2" s="17"/>
      <c r="D2" s="18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3" customFormat="1" ht="18" customHeight="1" x14ac:dyDescent="0.25">
      <c r="A3" s="19" t="s">
        <v>146</v>
      </c>
      <c r="B3" s="20"/>
      <c r="C3" s="21" t="s">
        <v>0</v>
      </c>
      <c r="D3" s="22"/>
      <c r="E3" s="16"/>
      <c r="F3" s="1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" customHeight="1" x14ac:dyDescent="0.25">
      <c r="A4" s="16" t="s">
        <v>10</v>
      </c>
      <c r="C4" s="23" t="s">
        <v>2</v>
      </c>
      <c r="D4" s="91" t="s">
        <v>148</v>
      </c>
      <c r="E4" s="91"/>
      <c r="F4" s="24"/>
    </row>
    <row r="5" spans="1:21" ht="18" customHeight="1" thickBot="1" x14ac:dyDescent="0.3">
      <c r="C5" s="23"/>
      <c r="D5" s="24"/>
      <c r="E5" s="24"/>
      <c r="F5" s="24"/>
    </row>
    <row r="6" spans="1:21" ht="18" customHeight="1" thickBot="1" x14ac:dyDescent="0.3">
      <c r="A6" s="19" t="s">
        <v>155</v>
      </c>
      <c r="B6" s="20"/>
      <c r="C6" s="21" t="s">
        <v>0</v>
      </c>
      <c r="D6" s="22"/>
      <c r="E6" s="22"/>
      <c r="F6" s="22"/>
      <c r="I6" s="25"/>
      <c r="J6" s="26" t="s">
        <v>51</v>
      </c>
      <c r="K6" s="27" t="s">
        <v>52</v>
      </c>
      <c r="L6" s="27" t="s">
        <v>53</v>
      </c>
      <c r="M6" s="27" t="s">
        <v>54</v>
      </c>
      <c r="N6" s="27" t="s">
        <v>55</v>
      </c>
      <c r="O6" s="27" t="s">
        <v>56</v>
      </c>
      <c r="P6" s="27" t="s">
        <v>57</v>
      </c>
      <c r="Q6" s="28" t="s">
        <v>58</v>
      </c>
      <c r="R6" s="29" t="s">
        <v>59</v>
      </c>
      <c r="S6" s="30" t="s">
        <v>60</v>
      </c>
      <c r="T6" s="31" t="s">
        <v>61</v>
      </c>
    </row>
    <row r="7" spans="1:21" ht="18" customHeight="1" thickBot="1" x14ac:dyDescent="0.3">
      <c r="A7" s="16" t="s">
        <v>1</v>
      </c>
      <c r="B7" s="20"/>
      <c r="C7" s="23" t="s">
        <v>2</v>
      </c>
      <c r="D7" s="32" t="s">
        <v>66</v>
      </c>
      <c r="E7" s="33" t="s">
        <v>101</v>
      </c>
      <c r="F7" s="34"/>
      <c r="I7" s="25"/>
      <c r="J7" s="7">
        <v>1</v>
      </c>
      <c r="K7" s="80">
        <v>0.5</v>
      </c>
      <c r="L7" s="17"/>
      <c r="M7" s="80">
        <v>0.5</v>
      </c>
      <c r="N7" s="36"/>
      <c r="O7" s="36"/>
      <c r="P7" s="36"/>
      <c r="Q7" s="17"/>
      <c r="R7" s="30" t="s">
        <v>62</v>
      </c>
      <c r="S7" s="74">
        <v>25</v>
      </c>
      <c r="T7" s="38">
        <f>SUM(K7:Q7)-J7</f>
        <v>0</v>
      </c>
    </row>
    <row r="8" spans="1:21" ht="18" customHeight="1" thickBot="1" x14ac:dyDescent="0.3">
      <c r="A8" s="16" t="s">
        <v>1</v>
      </c>
      <c r="C8" s="23" t="s">
        <v>3</v>
      </c>
      <c r="D8" s="33" t="s">
        <v>101</v>
      </c>
      <c r="E8" s="33" t="s">
        <v>101</v>
      </c>
      <c r="F8" s="34"/>
      <c r="I8" s="25"/>
      <c r="J8" s="7">
        <v>1</v>
      </c>
      <c r="K8" s="80">
        <v>0.5</v>
      </c>
      <c r="L8" s="17"/>
      <c r="M8" s="80">
        <v>0.5</v>
      </c>
      <c r="N8" s="36"/>
      <c r="O8" s="36"/>
      <c r="P8" s="36"/>
      <c r="Q8" s="36"/>
      <c r="R8" s="30" t="s">
        <v>63</v>
      </c>
      <c r="S8" s="74">
        <v>25</v>
      </c>
      <c r="T8" s="38">
        <f>SUM(K8:Q8)-J8</f>
        <v>0</v>
      </c>
    </row>
    <row r="9" spans="1:21" ht="18" customHeight="1" thickBot="1" x14ac:dyDescent="0.3">
      <c r="A9" s="16" t="s">
        <v>1</v>
      </c>
      <c r="C9" s="23" t="s">
        <v>4</v>
      </c>
      <c r="D9" s="32" t="s">
        <v>63</v>
      </c>
      <c r="E9" s="32" t="s">
        <v>62</v>
      </c>
      <c r="F9" s="34"/>
      <c r="I9" s="25"/>
      <c r="J9" s="7">
        <v>1</v>
      </c>
      <c r="K9" s="17"/>
      <c r="L9" s="11">
        <v>1</v>
      </c>
      <c r="M9" s="36"/>
      <c r="N9" s="36"/>
      <c r="O9" s="36"/>
      <c r="P9" s="36"/>
      <c r="Q9" s="36"/>
      <c r="R9" s="30" t="s">
        <v>64</v>
      </c>
      <c r="S9" s="74">
        <v>25</v>
      </c>
      <c r="T9" s="38">
        <f t="shared" ref="T9:T53" si="0">SUM(K9:Q9)-J9</f>
        <v>0</v>
      </c>
    </row>
    <row r="10" spans="1:21" ht="18" customHeight="1" thickBot="1" x14ac:dyDescent="0.3">
      <c r="A10" s="16" t="s">
        <v>5</v>
      </c>
      <c r="C10" s="23" t="s">
        <v>6</v>
      </c>
      <c r="D10" s="32"/>
      <c r="E10" s="32"/>
      <c r="F10" s="34"/>
      <c r="I10" s="25"/>
      <c r="J10" s="7">
        <v>2</v>
      </c>
      <c r="K10" s="12">
        <v>1</v>
      </c>
      <c r="L10" s="17"/>
      <c r="M10" s="36"/>
      <c r="N10" s="12">
        <v>1</v>
      </c>
      <c r="O10" s="36"/>
      <c r="P10" s="36"/>
      <c r="Q10" s="36"/>
      <c r="R10" s="30" t="s">
        <v>100</v>
      </c>
      <c r="S10" s="37">
        <v>20</v>
      </c>
      <c r="T10" s="38">
        <f t="shared" si="0"/>
        <v>0</v>
      </c>
    </row>
    <row r="11" spans="1:21" ht="18" customHeight="1" thickBot="1" x14ac:dyDescent="0.3">
      <c r="A11" s="16" t="s">
        <v>5</v>
      </c>
      <c r="C11" s="23" t="s">
        <v>7</v>
      </c>
      <c r="D11" s="73" t="s">
        <v>138</v>
      </c>
      <c r="E11" s="33" t="s">
        <v>101</v>
      </c>
      <c r="F11" s="34"/>
      <c r="I11" s="25"/>
      <c r="J11" s="35">
        <v>5</v>
      </c>
      <c r="K11" s="11">
        <v>1</v>
      </c>
      <c r="L11" s="12">
        <v>1</v>
      </c>
      <c r="M11" s="12">
        <v>1</v>
      </c>
      <c r="N11" s="10">
        <v>1</v>
      </c>
      <c r="O11" s="36"/>
      <c r="P11" s="36"/>
      <c r="Q11" s="10">
        <v>1</v>
      </c>
      <c r="R11" s="30" t="s">
        <v>65</v>
      </c>
      <c r="S11" s="37">
        <v>50</v>
      </c>
      <c r="T11" s="38">
        <f t="shared" si="0"/>
        <v>0</v>
      </c>
    </row>
    <row r="12" spans="1:21" ht="18" customHeight="1" thickBot="1" x14ac:dyDescent="0.3">
      <c r="A12" s="16" t="s">
        <v>5</v>
      </c>
      <c r="C12" s="23" t="s">
        <v>22</v>
      </c>
      <c r="D12" s="40" t="s">
        <v>124</v>
      </c>
      <c r="E12" s="32"/>
      <c r="F12" s="34"/>
      <c r="I12" s="25"/>
      <c r="J12" s="35">
        <v>9</v>
      </c>
      <c r="K12" s="10">
        <v>1</v>
      </c>
      <c r="L12" s="88">
        <v>2</v>
      </c>
      <c r="M12" s="17"/>
      <c r="N12" s="75">
        <v>2</v>
      </c>
      <c r="O12" s="75">
        <v>2</v>
      </c>
      <c r="P12" s="36"/>
      <c r="Q12" s="75">
        <v>2</v>
      </c>
      <c r="R12" s="39" t="s">
        <v>101</v>
      </c>
      <c r="S12" s="37">
        <v>70</v>
      </c>
      <c r="T12" s="38">
        <f t="shared" si="0"/>
        <v>0</v>
      </c>
    </row>
    <row r="13" spans="1:21" ht="18" customHeight="1" thickBot="1" x14ac:dyDescent="0.3">
      <c r="A13" s="16" t="s">
        <v>9</v>
      </c>
      <c r="C13" s="23" t="s">
        <v>2</v>
      </c>
      <c r="D13" s="33" t="s">
        <v>120</v>
      </c>
      <c r="E13" s="33" t="s">
        <v>120</v>
      </c>
      <c r="F13" s="79" t="s">
        <v>85</v>
      </c>
      <c r="I13" s="25"/>
      <c r="J13" s="35">
        <v>4</v>
      </c>
      <c r="K13" s="10">
        <v>1</v>
      </c>
      <c r="L13" s="12">
        <v>1</v>
      </c>
      <c r="M13" s="36"/>
      <c r="N13" s="10">
        <v>1</v>
      </c>
      <c r="O13" s="10">
        <v>1</v>
      </c>
      <c r="P13" s="36"/>
      <c r="Q13" s="36"/>
      <c r="R13" s="39" t="s">
        <v>66</v>
      </c>
      <c r="S13" s="37">
        <v>20</v>
      </c>
      <c r="T13" s="38">
        <f t="shared" si="0"/>
        <v>0</v>
      </c>
    </row>
    <row r="14" spans="1:21" ht="18" customHeight="1" thickBot="1" x14ac:dyDescent="0.3">
      <c r="A14" s="16" t="s">
        <v>9</v>
      </c>
      <c r="C14" s="23" t="s">
        <v>3</v>
      </c>
      <c r="D14" s="33" t="s">
        <v>142</v>
      </c>
      <c r="E14" s="33" t="s">
        <v>142</v>
      </c>
      <c r="F14" s="34"/>
      <c r="I14" s="25"/>
      <c r="J14" s="7">
        <v>4</v>
      </c>
      <c r="K14" s="36"/>
      <c r="L14" s="12">
        <v>1</v>
      </c>
      <c r="M14" s="10">
        <v>1</v>
      </c>
      <c r="N14" s="11">
        <v>1</v>
      </c>
      <c r="O14" s="36"/>
      <c r="P14" s="36"/>
      <c r="Q14" s="10">
        <v>1</v>
      </c>
      <c r="R14" s="30" t="s">
        <v>142</v>
      </c>
      <c r="S14" s="37">
        <v>20</v>
      </c>
      <c r="T14" s="38">
        <f t="shared" si="0"/>
        <v>0</v>
      </c>
    </row>
    <row r="15" spans="1:21" ht="18" customHeight="1" thickBot="1" x14ac:dyDescent="0.3">
      <c r="A15" s="16" t="s">
        <v>9</v>
      </c>
      <c r="C15" s="23" t="s">
        <v>4</v>
      </c>
      <c r="D15" s="32" t="s">
        <v>62</v>
      </c>
      <c r="E15" s="32" t="s">
        <v>63</v>
      </c>
      <c r="F15" s="34"/>
      <c r="I15" s="25"/>
      <c r="J15" s="7">
        <v>3</v>
      </c>
      <c r="K15" s="11">
        <v>1</v>
      </c>
      <c r="L15" s="36"/>
      <c r="M15" s="36"/>
      <c r="N15" s="36"/>
      <c r="O15" s="36"/>
      <c r="P15" s="10">
        <v>1</v>
      </c>
      <c r="Q15" s="12">
        <v>1</v>
      </c>
      <c r="R15" s="30" t="s">
        <v>149</v>
      </c>
      <c r="S15" s="37">
        <v>40</v>
      </c>
      <c r="T15" s="38">
        <f t="shared" ref="T15" si="1">SUM(K15:Q15)-J15</f>
        <v>0</v>
      </c>
    </row>
    <row r="16" spans="1:21" ht="18" customHeight="1" thickBot="1" x14ac:dyDescent="0.3">
      <c r="A16" s="16" t="s">
        <v>10</v>
      </c>
      <c r="C16" s="23" t="s">
        <v>6</v>
      </c>
      <c r="D16" s="32"/>
      <c r="E16" s="32"/>
      <c r="F16" s="34"/>
      <c r="I16" s="25"/>
      <c r="J16" s="7">
        <v>4</v>
      </c>
      <c r="K16" s="13">
        <v>1</v>
      </c>
      <c r="L16" s="17"/>
      <c r="M16" s="10">
        <v>1</v>
      </c>
      <c r="N16" s="36"/>
      <c r="O16" s="11">
        <v>1</v>
      </c>
      <c r="P16" s="36"/>
      <c r="Q16" s="11">
        <v>1</v>
      </c>
      <c r="R16" s="39" t="s">
        <v>120</v>
      </c>
      <c r="S16" s="37">
        <v>64</v>
      </c>
      <c r="T16" s="38">
        <f t="shared" si="0"/>
        <v>0</v>
      </c>
    </row>
    <row r="17" spans="1:20" ht="18" customHeight="1" thickBot="1" x14ac:dyDescent="0.3">
      <c r="A17" s="16" t="s">
        <v>10</v>
      </c>
      <c r="C17" s="23" t="s">
        <v>7</v>
      </c>
      <c r="D17" s="32" t="s">
        <v>121</v>
      </c>
      <c r="E17" s="33" t="s">
        <v>101</v>
      </c>
      <c r="I17" s="25"/>
      <c r="J17" s="7">
        <v>3</v>
      </c>
      <c r="K17" s="36"/>
      <c r="L17" s="11">
        <v>1</v>
      </c>
      <c r="N17" s="11">
        <v>1</v>
      </c>
      <c r="O17" s="11">
        <v>1</v>
      </c>
      <c r="P17" s="36"/>
      <c r="Q17" s="36"/>
      <c r="R17" s="81" t="s">
        <v>67</v>
      </c>
      <c r="S17" s="37">
        <v>25</v>
      </c>
      <c r="T17" s="38">
        <f t="shared" ref="T17" si="2">SUM(K17:Q17)-J17</f>
        <v>0</v>
      </c>
    </row>
    <row r="18" spans="1:20" ht="18" customHeight="1" thickBot="1" x14ac:dyDescent="0.3">
      <c r="A18" s="16" t="s">
        <v>10</v>
      </c>
      <c r="C18" s="23" t="s">
        <v>8</v>
      </c>
      <c r="D18" s="32" t="s">
        <v>160</v>
      </c>
      <c r="E18" s="32" t="s">
        <v>66</v>
      </c>
      <c r="F18" s="79" t="s">
        <v>101</v>
      </c>
      <c r="I18" s="25"/>
      <c r="J18" s="7">
        <v>3</v>
      </c>
      <c r="K18" s="11">
        <v>1</v>
      </c>
      <c r="L18" s="17"/>
      <c r="M18" s="11">
        <v>1</v>
      </c>
      <c r="N18" s="6"/>
      <c r="O18" s="6"/>
      <c r="P18" s="6"/>
      <c r="Q18" s="12">
        <v>1</v>
      </c>
      <c r="R18" s="30" t="s">
        <v>68</v>
      </c>
      <c r="S18" s="37">
        <v>32</v>
      </c>
      <c r="T18" s="38">
        <f t="shared" si="0"/>
        <v>0</v>
      </c>
    </row>
    <row r="19" spans="1:20" ht="18" customHeight="1" thickBot="1" x14ac:dyDescent="0.3">
      <c r="A19" s="16" t="s">
        <v>11</v>
      </c>
      <c r="C19" s="23" t="s">
        <v>6</v>
      </c>
      <c r="D19" s="33" t="s">
        <v>101</v>
      </c>
      <c r="E19" s="32"/>
      <c r="F19" s="34"/>
      <c r="I19" s="25"/>
      <c r="J19" s="7">
        <v>3</v>
      </c>
      <c r="K19" s="36"/>
      <c r="L19" s="12">
        <v>1</v>
      </c>
      <c r="M19" s="11">
        <v>1</v>
      </c>
      <c r="N19" s="36"/>
      <c r="O19" s="17"/>
      <c r="P19" s="6"/>
      <c r="Q19" s="10">
        <v>1</v>
      </c>
      <c r="R19" s="30" t="s">
        <v>69</v>
      </c>
      <c r="S19" s="37">
        <v>29</v>
      </c>
      <c r="T19" s="38">
        <f t="shared" si="0"/>
        <v>0</v>
      </c>
    </row>
    <row r="20" spans="1:20" ht="18" customHeight="1" thickBot="1" x14ac:dyDescent="0.3">
      <c r="A20" s="16" t="s">
        <v>11</v>
      </c>
      <c r="C20" s="23" t="s">
        <v>8</v>
      </c>
      <c r="D20" s="32" t="s">
        <v>66</v>
      </c>
      <c r="E20" s="77"/>
      <c r="F20" s="34"/>
      <c r="I20" s="25"/>
      <c r="J20" s="7">
        <v>3</v>
      </c>
      <c r="K20" s="36"/>
      <c r="L20" s="11">
        <v>1</v>
      </c>
      <c r="M20" s="11">
        <v>1</v>
      </c>
      <c r="O20" s="17"/>
      <c r="P20" s="6"/>
      <c r="Q20" s="11">
        <v>1</v>
      </c>
      <c r="R20" s="39" t="s">
        <v>102</v>
      </c>
      <c r="S20" s="74">
        <v>25</v>
      </c>
      <c r="T20" s="38">
        <f t="shared" ref="T20" si="3">SUM(K20:Q20)-J20</f>
        <v>0</v>
      </c>
    </row>
    <row r="21" spans="1:20" ht="18" customHeight="1" thickBot="1" x14ac:dyDescent="0.3">
      <c r="A21" s="16" t="s">
        <v>12</v>
      </c>
      <c r="C21" s="41" t="s">
        <v>13</v>
      </c>
      <c r="D21" s="40" t="s">
        <v>126</v>
      </c>
      <c r="E21" s="40"/>
      <c r="F21" s="34"/>
      <c r="I21" s="25"/>
      <c r="J21" s="7">
        <v>2</v>
      </c>
      <c r="K21" s="36"/>
      <c r="L21" s="36"/>
      <c r="M21" s="17"/>
      <c r="N21" s="11">
        <v>1</v>
      </c>
      <c r="O21" s="36"/>
      <c r="P21" s="36"/>
      <c r="Q21" s="11">
        <v>1</v>
      </c>
      <c r="R21" s="37" t="s">
        <v>118</v>
      </c>
      <c r="S21" s="37">
        <v>60</v>
      </c>
      <c r="T21" s="38">
        <f t="shared" si="0"/>
        <v>0</v>
      </c>
    </row>
    <row r="22" spans="1:20" ht="18" customHeight="1" thickBot="1" x14ac:dyDescent="0.3">
      <c r="A22" s="16" t="s">
        <v>12</v>
      </c>
      <c r="B22" s="42" t="s">
        <v>48</v>
      </c>
      <c r="C22" s="41" t="s">
        <v>17</v>
      </c>
      <c r="D22" s="33" t="s">
        <v>149</v>
      </c>
      <c r="E22" s="33" t="s">
        <v>149</v>
      </c>
      <c r="F22" s="90" t="s">
        <v>145</v>
      </c>
      <c r="I22" s="25"/>
      <c r="J22" s="7">
        <v>2</v>
      </c>
      <c r="K22" s="11">
        <v>1</v>
      </c>
      <c r="L22" s="36"/>
      <c r="M22" s="36"/>
      <c r="N22" s="5" t="s">
        <v>70</v>
      </c>
      <c r="O22" s="36"/>
      <c r="P22" s="11">
        <v>1</v>
      </c>
      <c r="Q22" s="8"/>
      <c r="R22" s="37" t="s">
        <v>71</v>
      </c>
      <c r="S22" s="37">
        <v>47</v>
      </c>
      <c r="T22" s="38">
        <f t="shared" si="0"/>
        <v>0</v>
      </c>
    </row>
    <row r="23" spans="1:20" ht="18" customHeight="1" thickBot="1" x14ac:dyDescent="0.3">
      <c r="A23" s="16" t="s">
        <v>12</v>
      </c>
      <c r="B23" s="42" t="s">
        <v>48</v>
      </c>
      <c r="C23" s="43" t="s">
        <v>125</v>
      </c>
      <c r="D23" s="82" t="s">
        <v>127</v>
      </c>
      <c r="E23" s="82" t="s">
        <v>127</v>
      </c>
      <c r="I23" s="25"/>
      <c r="J23" s="7">
        <v>2</v>
      </c>
      <c r="K23" s="6"/>
      <c r="L23" s="11">
        <v>1</v>
      </c>
      <c r="M23" s="36"/>
      <c r="N23" s="5" t="s">
        <v>70</v>
      </c>
      <c r="O23" s="36"/>
      <c r="P23" s="36"/>
      <c r="Q23" s="11">
        <v>1</v>
      </c>
      <c r="R23" s="30" t="s">
        <v>72</v>
      </c>
      <c r="S23" s="37">
        <v>39</v>
      </c>
      <c r="T23" s="38">
        <f t="shared" si="0"/>
        <v>0</v>
      </c>
    </row>
    <row r="24" spans="1:20" ht="18" customHeight="1" thickBot="1" x14ac:dyDescent="0.3">
      <c r="A24" s="16" t="s">
        <v>16</v>
      </c>
      <c r="C24" s="41" t="s">
        <v>128</v>
      </c>
      <c r="D24" s="82" t="s">
        <v>135</v>
      </c>
      <c r="E24" s="82" t="s">
        <v>135</v>
      </c>
      <c r="F24" s="34"/>
      <c r="I24" s="25"/>
      <c r="J24" s="7">
        <v>3</v>
      </c>
      <c r="K24" s="6"/>
      <c r="L24" s="36"/>
      <c r="M24" s="11">
        <v>1</v>
      </c>
      <c r="N24" s="5" t="s">
        <v>70</v>
      </c>
      <c r="O24" s="11">
        <v>1</v>
      </c>
      <c r="P24" s="36"/>
      <c r="Q24" s="12">
        <v>1</v>
      </c>
      <c r="R24" s="30" t="s">
        <v>159</v>
      </c>
      <c r="S24" s="74">
        <v>40</v>
      </c>
      <c r="T24" s="38">
        <f>SUM(K24:Q24)-J24</f>
        <v>0</v>
      </c>
    </row>
    <row r="25" spans="1:20" ht="18" customHeight="1" thickBot="1" x14ac:dyDescent="0.3">
      <c r="A25" s="16" t="s">
        <v>16</v>
      </c>
      <c r="C25" s="43" t="s">
        <v>129</v>
      </c>
      <c r="D25" s="85" t="s">
        <v>136</v>
      </c>
      <c r="E25" s="85" t="s">
        <v>136</v>
      </c>
      <c r="F25" s="34"/>
      <c r="I25" s="25"/>
      <c r="J25" s="7">
        <v>2</v>
      </c>
      <c r="K25" s="6"/>
      <c r="L25" s="11">
        <v>1</v>
      </c>
      <c r="M25" s="45"/>
      <c r="N25" s="5" t="s">
        <v>70</v>
      </c>
      <c r="O25" s="9"/>
      <c r="P25" s="11">
        <v>1</v>
      </c>
      <c r="Q25" s="36"/>
      <c r="R25" s="30" t="s">
        <v>73</v>
      </c>
      <c r="S25" s="37">
        <v>43</v>
      </c>
      <c r="T25" s="38">
        <f t="shared" si="0"/>
        <v>0</v>
      </c>
    </row>
    <row r="26" spans="1:20" ht="18" customHeight="1" thickBot="1" x14ac:dyDescent="0.3">
      <c r="A26" s="16" t="s">
        <v>16</v>
      </c>
      <c r="C26" s="43" t="s">
        <v>20</v>
      </c>
      <c r="D26" s="85"/>
      <c r="E26" s="77"/>
      <c r="F26" s="34"/>
      <c r="I26" s="25"/>
      <c r="J26" s="7">
        <v>2</v>
      </c>
      <c r="K26" s="5" t="s">
        <v>70</v>
      </c>
      <c r="L26" s="11">
        <v>1</v>
      </c>
      <c r="M26" s="45"/>
      <c r="N26" s="5" t="s">
        <v>70</v>
      </c>
      <c r="O26" s="11">
        <v>1</v>
      </c>
      <c r="P26" s="36"/>
      <c r="Q26" s="36"/>
      <c r="R26" s="30" t="s">
        <v>108</v>
      </c>
      <c r="S26" s="74">
        <v>45</v>
      </c>
      <c r="T26" s="38">
        <f t="shared" ref="T26" si="4">SUM(K26:Q26)-J26</f>
        <v>0</v>
      </c>
    </row>
    <row r="27" spans="1:20" ht="18" customHeight="1" thickBot="1" x14ac:dyDescent="0.3">
      <c r="A27" s="16" t="s">
        <v>16</v>
      </c>
      <c r="C27" s="43" t="s">
        <v>7</v>
      </c>
      <c r="D27" s="33" t="s">
        <v>142</v>
      </c>
      <c r="E27" s="33" t="s">
        <v>142</v>
      </c>
      <c r="F27" s="34"/>
      <c r="I27" s="25"/>
      <c r="J27" s="7">
        <v>3</v>
      </c>
      <c r="K27" s="6"/>
      <c r="L27" s="36"/>
      <c r="M27" s="11">
        <v>1</v>
      </c>
      <c r="N27" s="5" t="s">
        <v>70</v>
      </c>
      <c r="O27" s="12">
        <v>1</v>
      </c>
      <c r="P27" s="36"/>
      <c r="Q27" s="11">
        <v>1</v>
      </c>
      <c r="R27" s="30" t="s">
        <v>74</v>
      </c>
      <c r="S27" s="37">
        <v>40</v>
      </c>
      <c r="T27" s="38">
        <f t="shared" si="0"/>
        <v>0</v>
      </c>
    </row>
    <row r="28" spans="1:20" ht="18" customHeight="1" thickBot="1" x14ac:dyDescent="0.3">
      <c r="A28" s="16" t="s">
        <v>16</v>
      </c>
      <c r="C28" s="23" t="s">
        <v>8</v>
      </c>
      <c r="D28" s="32" t="s">
        <v>121</v>
      </c>
      <c r="E28" s="33" t="s">
        <v>101</v>
      </c>
      <c r="F28" s="34"/>
      <c r="I28" s="25"/>
      <c r="J28" s="7">
        <v>3</v>
      </c>
      <c r="K28" s="5" t="s">
        <v>70</v>
      </c>
      <c r="L28" s="89">
        <v>2</v>
      </c>
      <c r="M28" s="36"/>
      <c r="N28" s="6"/>
      <c r="O28" s="36"/>
      <c r="P28" s="11">
        <v>1</v>
      </c>
      <c r="Q28" s="36"/>
      <c r="R28" s="30" t="s">
        <v>75</v>
      </c>
      <c r="S28" s="37">
        <v>56</v>
      </c>
      <c r="T28" s="38">
        <f t="shared" si="0"/>
        <v>0</v>
      </c>
    </row>
    <row r="29" spans="1:20" ht="18" customHeight="1" thickBot="1" x14ac:dyDescent="0.3">
      <c r="A29" s="16" t="s">
        <v>16</v>
      </c>
      <c r="C29" s="43" t="s">
        <v>2</v>
      </c>
      <c r="D29" s="32" t="s">
        <v>69</v>
      </c>
      <c r="E29" s="77"/>
      <c r="F29" s="34"/>
      <c r="I29" s="25"/>
      <c r="J29" s="7">
        <v>2</v>
      </c>
      <c r="K29" s="5" t="s">
        <v>70</v>
      </c>
      <c r="L29" s="36"/>
      <c r="M29" s="11">
        <v>1</v>
      </c>
      <c r="N29" s="6"/>
      <c r="O29" s="36"/>
      <c r="P29" s="36"/>
      <c r="Q29" s="11">
        <v>1</v>
      </c>
      <c r="R29" s="30" t="s">
        <v>76</v>
      </c>
      <c r="S29" s="37">
        <v>50</v>
      </c>
      <c r="T29" s="38">
        <f t="shared" si="0"/>
        <v>0</v>
      </c>
    </row>
    <row r="30" spans="1:20" ht="18" customHeight="1" thickBot="1" x14ac:dyDescent="0.3">
      <c r="A30" s="46"/>
      <c r="B30" s="46"/>
      <c r="C30" s="46"/>
      <c r="D30" s="47"/>
      <c r="I30" s="25"/>
      <c r="J30" s="7">
        <v>2</v>
      </c>
      <c r="K30" s="36"/>
      <c r="L30" s="11">
        <v>1</v>
      </c>
      <c r="M30" s="36"/>
      <c r="N30" s="5" t="s">
        <v>70</v>
      </c>
      <c r="O30" s="36"/>
      <c r="P30" s="36"/>
      <c r="Q30" s="11">
        <v>1</v>
      </c>
      <c r="R30" s="30" t="s">
        <v>77</v>
      </c>
      <c r="S30" s="37">
        <v>44</v>
      </c>
      <c r="T30" s="38">
        <f t="shared" si="0"/>
        <v>0</v>
      </c>
    </row>
    <row r="31" spans="1:20" ht="18" customHeight="1" thickBot="1" x14ac:dyDescent="0.3">
      <c r="A31" s="19" t="s">
        <v>156</v>
      </c>
      <c r="B31" s="20"/>
      <c r="C31" s="21" t="s">
        <v>0</v>
      </c>
      <c r="D31" s="22"/>
      <c r="E31" s="22"/>
      <c r="F31" s="22"/>
      <c r="I31" s="25"/>
      <c r="J31" s="7">
        <v>2</v>
      </c>
      <c r="K31" s="11">
        <v>1</v>
      </c>
      <c r="L31" s="36"/>
      <c r="M31" s="11">
        <v>1</v>
      </c>
      <c r="N31" s="5" t="s">
        <v>70</v>
      </c>
      <c r="O31" s="36"/>
      <c r="P31" s="36"/>
      <c r="Q31" s="36"/>
      <c r="R31" s="30" t="s">
        <v>78</v>
      </c>
      <c r="S31" s="74">
        <v>40</v>
      </c>
      <c r="T31" s="38">
        <f t="shared" si="0"/>
        <v>0</v>
      </c>
    </row>
    <row r="32" spans="1:20" ht="18" customHeight="1" thickBot="1" x14ac:dyDescent="0.3">
      <c r="A32" s="16" t="s">
        <v>1</v>
      </c>
      <c r="B32" s="20"/>
      <c r="C32" s="43" t="s">
        <v>18</v>
      </c>
      <c r="D32" s="32"/>
      <c r="E32" s="32"/>
      <c r="F32" s="22"/>
      <c r="I32" s="25"/>
      <c r="J32" s="7">
        <v>2</v>
      </c>
      <c r="K32" s="17"/>
      <c r="L32" s="36"/>
      <c r="M32" s="11">
        <v>1</v>
      </c>
      <c r="N32" s="5" t="s">
        <v>70</v>
      </c>
      <c r="O32" s="36"/>
      <c r="P32" s="36"/>
      <c r="Q32" s="11">
        <v>1</v>
      </c>
      <c r="R32" s="30" t="s">
        <v>79</v>
      </c>
      <c r="S32" s="37">
        <v>60</v>
      </c>
      <c r="T32" s="38">
        <f t="shared" si="0"/>
        <v>0</v>
      </c>
    </row>
    <row r="33" spans="1:21" ht="18" customHeight="1" thickBot="1" x14ac:dyDescent="0.3">
      <c r="A33" s="16" t="s">
        <v>1</v>
      </c>
      <c r="B33" s="17"/>
      <c r="C33" s="23" t="s">
        <v>19</v>
      </c>
      <c r="D33" s="32" t="s">
        <v>78</v>
      </c>
      <c r="E33" s="87" t="s">
        <v>134</v>
      </c>
      <c r="I33" s="25"/>
      <c r="J33" s="7">
        <v>3</v>
      </c>
      <c r="K33" s="17"/>
      <c r="L33" s="11">
        <v>1</v>
      </c>
      <c r="M33" s="17"/>
      <c r="N33" s="13">
        <v>1</v>
      </c>
      <c r="O33" s="36"/>
      <c r="P33" s="36"/>
      <c r="Q33" s="11">
        <v>1</v>
      </c>
      <c r="R33" s="30" t="s">
        <v>80</v>
      </c>
      <c r="S33" s="37">
        <v>71</v>
      </c>
      <c r="T33" s="38">
        <f t="shared" ref="T33:T35" si="5">SUM(K33:Q33)-J33</f>
        <v>0</v>
      </c>
    </row>
    <row r="34" spans="1:21" s="4" customFormat="1" ht="18" customHeight="1" thickBot="1" x14ac:dyDescent="0.3">
      <c r="A34" s="16" t="s">
        <v>1</v>
      </c>
      <c r="B34" s="17"/>
      <c r="C34" s="23" t="s">
        <v>6</v>
      </c>
      <c r="D34" s="33" t="s">
        <v>68</v>
      </c>
      <c r="E34" s="33" t="s">
        <v>68</v>
      </c>
      <c r="F34" s="16"/>
      <c r="G34" s="16"/>
      <c r="H34" s="16"/>
      <c r="I34" s="25"/>
      <c r="J34" s="7">
        <v>2</v>
      </c>
      <c r="K34" s="12">
        <v>1</v>
      </c>
      <c r="L34" s="36"/>
      <c r="M34" s="36"/>
      <c r="N34" s="36"/>
      <c r="O34" s="36"/>
      <c r="P34" s="11">
        <v>1</v>
      </c>
      <c r="Q34" s="36"/>
      <c r="R34" s="30" t="s">
        <v>81</v>
      </c>
      <c r="S34" s="74">
        <v>40</v>
      </c>
      <c r="T34" s="38">
        <f t="shared" si="5"/>
        <v>0</v>
      </c>
      <c r="U34" s="16"/>
    </row>
    <row r="35" spans="1:21" ht="18" customHeight="1" thickBot="1" x14ac:dyDescent="0.3">
      <c r="A35" s="16" t="s">
        <v>1</v>
      </c>
      <c r="B35" s="17"/>
      <c r="C35" s="23" t="s">
        <v>7</v>
      </c>
      <c r="D35" s="32" t="s">
        <v>104</v>
      </c>
      <c r="E35" s="73" t="s">
        <v>116</v>
      </c>
      <c r="F35" s="34"/>
      <c r="I35" s="25"/>
      <c r="J35" s="7">
        <v>2</v>
      </c>
      <c r="K35" s="17"/>
      <c r="L35" s="36"/>
      <c r="M35" s="11">
        <v>1</v>
      </c>
      <c r="N35" s="36"/>
      <c r="O35" s="36"/>
      <c r="P35" s="36"/>
      <c r="Q35" s="11">
        <v>1</v>
      </c>
      <c r="R35" s="30" t="s">
        <v>82</v>
      </c>
      <c r="S35" s="37">
        <v>45</v>
      </c>
      <c r="T35" s="38">
        <f t="shared" si="5"/>
        <v>0</v>
      </c>
    </row>
    <row r="36" spans="1:21" ht="18" customHeight="1" thickBot="1" x14ac:dyDescent="0.3">
      <c r="A36" s="16" t="s">
        <v>1</v>
      </c>
      <c r="B36" s="17"/>
      <c r="C36" s="23" t="s">
        <v>8</v>
      </c>
      <c r="D36" s="32" t="s">
        <v>112</v>
      </c>
      <c r="E36" s="32" t="s">
        <v>119</v>
      </c>
      <c r="I36" s="25"/>
      <c r="J36" s="7">
        <v>1</v>
      </c>
      <c r="K36" s="11">
        <v>1</v>
      </c>
      <c r="L36" s="36"/>
      <c r="M36" s="36"/>
      <c r="N36" s="36"/>
      <c r="O36" s="36"/>
      <c r="P36" s="36"/>
      <c r="Q36" s="36"/>
      <c r="R36" s="30" t="s">
        <v>104</v>
      </c>
      <c r="S36" s="37">
        <v>50</v>
      </c>
      <c r="T36" s="38">
        <f t="shared" ref="T36:T38" si="6">SUM(K36:Q36)-J36</f>
        <v>0</v>
      </c>
    </row>
    <row r="37" spans="1:21" ht="18" customHeight="1" thickBot="1" x14ac:dyDescent="0.3">
      <c r="A37" s="16" t="s">
        <v>1</v>
      </c>
      <c r="B37" s="17"/>
      <c r="C37" s="23" t="s">
        <v>2</v>
      </c>
      <c r="D37" s="32" t="s">
        <v>123</v>
      </c>
      <c r="E37" s="32" t="s">
        <v>71</v>
      </c>
      <c r="F37" s="34"/>
      <c r="I37" s="25"/>
      <c r="J37" s="7">
        <v>1</v>
      </c>
      <c r="K37" s="12">
        <v>1</v>
      </c>
      <c r="L37" s="36"/>
      <c r="M37" s="36"/>
      <c r="N37" s="36"/>
      <c r="O37" s="36"/>
      <c r="P37" s="36"/>
      <c r="Q37" s="36"/>
      <c r="R37" s="30" t="s">
        <v>105</v>
      </c>
      <c r="S37" s="74">
        <v>40</v>
      </c>
      <c r="T37" s="38">
        <f t="shared" si="6"/>
        <v>0</v>
      </c>
    </row>
    <row r="38" spans="1:21" ht="18" customHeight="1" thickBot="1" x14ac:dyDescent="0.3">
      <c r="A38" s="16" t="s">
        <v>1</v>
      </c>
      <c r="B38" s="17"/>
      <c r="C38" s="23" t="s">
        <v>3</v>
      </c>
      <c r="D38" s="33" t="s">
        <v>149</v>
      </c>
      <c r="E38" s="33" t="s">
        <v>149</v>
      </c>
      <c r="F38" s="34"/>
      <c r="I38" s="25"/>
      <c r="J38" s="7">
        <v>1</v>
      </c>
      <c r="K38" s="12">
        <v>1</v>
      </c>
      <c r="L38" s="36"/>
      <c r="M38" s="36"/>
      <c r="N38" s="36"/>
      <c r="O38" s="36"/>
      <c r="P38" s="36"/>
      <c r="Q38" s="36"/>
      <c r="R38" s="30" t="s">
        <v>106</v>
      </c>
      <c r="S38" s="74">
        <v>40</v>
      </c>
      <c r="T38" s="38">
        <f t="shared" si="6"/>
        <v>0</v>
      </c>
    </row>
    <row r="39" spans="1:21" ht="18" customHeight="1" thickBot="1" x14ac:dyDescent="0.3">
      <c r="A39" s="16" t="s">
        <v>1</v>
      </c>
      <c r="B39" s="17"/>
      <c r="C39" s="23" t="s">
        <v>23</v>
      </c>
      <c r="D39" s="32" t="s">
        <v>121</v>
      </c>
      <c r="E39" s="32" t="s">
        <v>121</v>
      </c>
      <c r="F39" s="24"/>
      <c r="I39" s="25"/>
      <c r="J39" s="7">
        <v>2</v>
      </c>
      <c r="K39" s="36"/>
      <c r="L39" s="36"/>
      <c r="M39" s="12">
        <v>1</v>
      </c>
      <c r="O39" s="36"/>
      <c r="P39" s="36"/>
      <c r="Q39" s="11">
        <v>1</v>
      </c>
      <c r="R39" s="30" t="s">
        <v>83</v>
      </c>
      <c r="S39" s="74">
        <v>20</v>
      </c>
      <c r="T39" s="38">
        <f t="shared" si="0"/>
        <v>0</v>
      </c>
    </row>
    <row r="40" spans="1:21" ht="18" customHeight="1" thickBot="1" x14ac:dyDescent="0.3">
      <c r="A40" s="16" t="s">
        <v>5</v>
      </c>
      <c r="B40" s="17"/>
      <c r="C40" s="43" t="s">
        <v>18</v>
      </c>
      <c r="D40" s="32"/>
      <c r="E40" s="32"/>
      <c r="F40" s="24"/>
      <c r="I40" s="25"/>
      <c r="J40" s="7">
        <v>1</v>
      </c>
      <c r="K40" s="36"/>
      <c r="L40" s="36"/>
      <c r="M40" s="36"/>
      <c r="N40" s="12">
        <v>1</v>
      </c>
      <c r="O40" s="36"/>
      <c r="P40" s="36"/>
      <c r="Q40" s="17"/>
      <c r="R40" s="30" t="s">
        <v>84</v>
      </c>
      <c r="S40" s="74">
        <v>20</v>
      </c>
      <c r="T40" s="38">
        <f t="shared" si="0"/>
        <v>0</v>
      </c>
    </row>
    <row r="41" spans="1:21" ht="18" customHeight="1" thickBot="1" x14ac:dyDescent="0.3">
      <c r="A41" s="16" t="s">
        <v>5</v>
      </c>
      <c r="B41" s="17"/>
      <c r="C41" s="23" t="s">
        <v>19</v>
      </c>
      <c r="D41" s="33" t="s">
        <v>108</v>
      </c>
      <c r="E41" s="33" t="s">
        <v>108</v>
      </c>
      <c r="F41" s="24"/>
      <c r="I41" s="25"/>
      <c r="J41" s="7">
        <v>2</v>
      </c>
      <c r="K41" s="36"/>
      <c r="L41" s="36"/>
      <c r="M41" s="10">
        <v>1</v>
      </c>
      <c r="N41" s="36"/>
      <c r="O41" s="36"/>
      <c r="P41" s="11">
        <v>1</v>
      </c>
      <c r="Q41" s="17"/>
      <c r="R41" s="30" t="s">
        <v>85</v>
      </c>
      <c r="S41" s="48">
        <v>45</v>
      </c>
      <c r="T41" s="38">
        <f t="shared" si="0"/>
        <v>0</v>
      </c>
    </row>
    <row r="42" spans="1:21" ht="18" customHeight="1" thickBot="1" x14ac:dyDescent="0.3">
      <c r="A42" s="16" t="s">
        <v>5</v>
      </c>
      <c r="B42" s="17"/>
      <c r="C42" s="23" t="s">
        <v>6</v>
      </c>
      <c r="D42" s="33" t="s">
        <v>72</v>
      </c>
      <c r="E42" s="33" t="s">
        <v>72</v>
      </c>
      <c r="F42" s="34"/>
      <c r="I42" s="25"/>
      <c r="J42" s="49">
        <v>4</v>
      </c>
      <c r="K42" s="11">
        <v>1</v>
      </c>
      <c r="L42" s="36"/>
      <c r="M42" s="13">
        <v>1</v>
      </c>
      <c r="N42" s="10">
        <v>1</v>
      </c>
      <c r="O42" s="36"/>
      <c r="P42" s="36"/>
      <c r="Q42" s="11">
        <v>1</v>
      </c>
      <c r="R42" s="30" t="s">
        <v>160</v>
      </c>
      <c r="S42" s="37">
        <v>18</v>
      </c>
      <c r="T42" s="38">
        <f t="shared" si="0"/>
        <v>0</v>
      </c>
    </row>
    <row r="43" spans="1:21" ht="18" customHeight="1" thickBot="1" x14ac:dyDescent="0.3">
      <c r="A43" s="16" t="s">
        <v>5</v>
      </c>
      <c r="B43" s="17"/>
      <c r="C43" s="23" t="s">
        <v>7</v>
      </c>
      <c r="D43" s="33" t="s">
        <v>80</v>
      </c>
      <c r="E43" s="33" t="s">
        <v>75</v>
      </c>
      <c r="F43" s="34"/>
      <c r="I43" s="25"/>
      <c r="J43" s="49">
        <v>3</v>
      </c>
      <c r="K43" s="11">
        <v>1</v>
      </c>
      <c r="L43" s="36"/>
      <c r="M43" s="36"/>
      <c r="N43" s="11">
        <v>1</v>
      </c>
      <c r="O43" s="36"/>
      <c r="P43" s="36"/>
      <c r="Q43" s="13">
        <v>1</v>
      </c>
      <c r="R43" s="50" t="s">
        <v>110</v>
      </c>
      <c r="S43" s="37">
        <v>12</v>
      </c>
      <c r="T43" s="38">
        <f t="shared" si="0"/>
        <v>0</v>
      </c>
    </row>
    <row r="44" spans="1:21" ht="18" customHeight="1" thickBot="1" x14ac:dyDescent="0.3">
      <c r="A44" s="16" t="s">
        <v>5</v>
      </c>
      <c r="B44" s="17"/>
      <c r="C44" s="23" t="s">
        <v>8</v>
      </c>
      <c r="D44" s="33" t="s">
        <v>77</v>
      </c>
      <c r="E44" s="33" t="s">
        <v>73</v>
      </c>
      <c r="I44" s="25"/>
      <c r="J44" s="49">
        <v>3</v>
      </c>
      <c r="K44" s="13">
        <v>1</v>
      </c>
      <c r="L44" s="36"/>
      <c r="M44" s="36"/>
      <c r="N44" s="36"/>
      <c r="O44" s="11">
        <v>1</v>
      </c>
      <c r="P44" s="36"/>
      <c r="Q44" s="11">
        <v>1</v>
      </c>
      <c r="R44" s="50" t="s">
        <v>109</v>
      </c>
      <c r="S44" s="37">
        <v>29</v>
      </c>
      <c r="T44" s="38">
        <f t="shared" ref="T44" si="7">SUM(K44:Q44)-J44</f>
        <v>0</v>
      </c>
    </row>
    <row r="45" spans="1:21" ht="18" customHeight="1" thickBot="1" x14ac:dyDescent="0.3">
      <c r="A45" s="16" t="s">
        <v>5</v>
      </c>
      <c r="B45" s="17"/>
      <c r="C45" s="23" t="s">
        <v>2</v>
      </c>
      <c r="D45" s="32" t="s">
        <v>102</v>
      </c>
      <c r="E45" s="32" t="s">
        <v>102</v>
      </c>
      <c r="F45" s="24"/>
      <c r="I45" s="25"/>
      <c r="J45" s="49">
        <v>3</v>
      </c>
      <c r="K45" s="11">
        <v>1</v>
      </c>
      <c r="L45" s="36"/>
      <c r="M45" s="17"/>
      <c r="N45" s="5" t="s">
        <v>70</v>
      </c>
      <c r="O45" s="11">
        <v>1</v>
      </c>
      <c r="P45" s="36"/>
      <c r="Q45" s="13">
        <v>1</v>
      </c>
      <c r="R45" s="50" t="s">
        <v>86</v>
      </c>
      <c r="S45" s="37">
        <v>37</v>
      </c>
      <c r="T45" s="38">
        <f>SUM(K45:Q45)-J45</f>
        <v>0</v>
      </c>
    </row>
    <row r="46" spans="1:21" ht="18" customHeight="1" thickBot="1" x14ac:dyDescent="0.3">
      <c r="A46" s="16" t="s">
        <v>5</v>
      </c>
      <c r="B46" s="17"/>
      <c r="C46" s="23" t="s">
        <v>3</v>
      </c>
      <c r="D46" s="32" t="s">
        <v>67</v>
      </c>
      <c r="E46" s="32" t="s">
        <v>67</v>
      </c>
      <c r="F46" s="24"/>
      <c r="I46" s="25"/>
      <c r="J46" s="49">
        <v>2</v>
      </c>
      <c r="K46" s="36"/>
      <c r="L46" s="36"/>
      <c r="M46" s="11">
        <v>1</v>
      </c>
      <c r="N46" s="5" t="s">
        <v>70</v>
      </c>
      <c r="O46" s="17"/>
      <c r="P46" s="36"/>
      <c r="Q46" s="12">
        <v>1</v>
      </c>
      <c r="R46" s="50" t="s">
        <v>87</v>
      </c>
      <c r="S46" s="37">
        <v>25</v>
      </c>
      <c r="T46" s="38">
        <f t="shared" si="0"/>
        <v>0</v>
      </c>
    </row>
    <row r="47" spans="1:21" ht="18" customHeight="1" thickBot="1" x14ac:dyDescent="0.3">
      <c r="A47" s="16" t="s">
        <v>5</v>
      </c>
      <c r="B47" s="17"/>
      <c r="C47" s="23" t="s">
        <v>23</v>
      </c>
      <c r="D47" s="33" t="s">
        <v>64</v>
      </c>
      <c r="E47" s="33" t="s">
        <v>64</v>
      </c>
      <c r="F47" s="24"/>
      <c r="I47" s="25"/>
      <c r="J47" s="49">
        <v>2</v>
      </c>
      <c r="K47" s="11">
        <v>1</v>
      </c>
      <c r="L47" s="36"/>
      <c r="M47" s="36"/>
      <c r="N47" s="5" t="s">
        <v>70</v>
      </c>
      <c r="O47" s="17"/>
      <c r="P47" s="36"/>
      <c r="Q47" s="12">
        <v>1</v>
      </c>
      <c r="R47" s="50" t="s">
        <v>88</v>
      </c>
      <c r="S47" s="37">
        <v>20</v>
      </c>
      <c r="T47" s="38">
        <f t="shared" si="0"/>
        <v>0</v>
      </c>
    </row>
    <row r="48" spans="1:21" ht="18" customHeight="1" thickBot="1" x14ac:dyDescent="0.3">
      <c r="A48" s="16" t="s">
        <v>9</v>
      </c>
      <c r="B48" s="17"/>
      <c r="C48" s="23" t="s">
        <v>140</v>
      </c>
      <c r="D48" s="33" t="s">
        <v>141</v>
      </c>
      <c r="E48" s="33" t="s">
        <v>141</v>
      </c>
      <c r="F48" s="24"/>
      <c r="I48" s="25"/>
      <c r="J48" s="49">
        <v>2</v>
      </c>
      <c r="K48" s="36"/>
      <c r="L48" s="36"/>
      <c r="M48" s="11">
        <v>1</v>
      </c>
      <c r="N48" s="5" t="s">
        <v>70</v>
      </c>
      <c r="O48" s="17"/>
      <c r="P48" s="36"/>
      <c r="Q48" s="12">
        <v>1</v>
      </c>
      <c r="R48" s="50" t="s">
        <v>89</v>
      </c>
      <c r="S48" s="37">
        <v>45</v>
      </c>
      <c r="T48" s="38">
        <f t="shared" si="0"/>
        <v>0</v>
      </c>
    </row>
    <row r="49" spans="1:22" ht="18" customHeight="1" thickBot="1" x14ac:dyDescent="0.3">
      <c r="A49" s="16" t="s">
        <v>9</v>
      </c>
      <c r="B49" s="17"/>
      <c r="C49" s="43" t="s">
        <v>18</v>
      </c>
      <c r="D49" s="32" t="s">
        <v>78</v>
      </c>
      <c r="E49" s="87" t="s">
        <v>134</v>
      </c>
      <c r="F49" s="24"/>
      <c r="I49" s="25"/>
      <c r="J49" s="49">
        <v>2</v>
      </c>
      <c r="K49" s="83">
        <v>1</v>
      </c>
      <c r="L49" s="36"/>
      <c r="M49" s="36"/>
      <c r="N49" s="36"/>
      <c r="O49" s="17"/>
      <c r="P49" s="36"/>
      <c r="Q49" s="12">
        <v>1</v>
      </c>
      <c r="R49" s="50" t="s">
        <v>107</v>
      </c>
      <c r="S49" s="37">
        <v>42</v>
      </c>
      <c r="T49" s="38">
        <f t="shared" si="0"/>
        <v>0</v>
      </c>
      <c r="V49" s="4"/>
    </row>
    <row r="50" spans="1:22" s="4" customFormat="1" ht="18" customHeight="1" thickBot="1" x14ac:dyDescent="0.3">
      <c r="A50" s="16" t="s">
        <v>9</v>
      </c>
      <c r="B50" s="17"/>
      <c r="C50" s="23" t="s">
        <v>19</v>
      </c>
      <c r="D50" s="33" t="s">
        <v>103</v>
      </c>
      <c r="E50" s="33" t="s">
        <v>103</v>
      </c>
      <c r="F50" s="24"/>
      <c r="G50" s="16"/>
      <c r="H50" s="16"/>
      <c r="I50" s="25"/>
      <c r="J50" s="49">
        <v>1</v>
      </c>
      <c r="K50" s="83">
        <v>1</v>
      </c>
      <c r="L50" s="36"/>
      <c r="M50" s="36"/>
      <c r="N50" s="36"/>
      <c r="O50" s="17"/>
      <c r="P50" s="36"/>
      <c r="Q50" s="17"/>
      <c r="R50" s="50" t="s">
        <v>111</v>
      </c>
      <c r="S50" s="37">
        <v>20</v>
      </c>
      <c r="T50" s="38">
        <f t="shared" ref="T50" si="8">SUM(K50:Q50)-J50</f>
        <v>0</v>
      </c>
      <c r="U50" s="16"/>
      <c r="V50" s="2"/>
    </row>
    <row r="51" spans="1:22" ht="18" customHeight="1" thickBot="1" x14ac:dyDescent="0.3">
      <c r="A51" s="16" t="s">
        <v>9</v>
      </c>
      <c r="B51" s="17"/>
      <c r="C51" s="23" t="s">
        <v>6</v>
      </c>
      <c r="D51" s="33" t="s">
        <v>74</v>
      </c>
      <c r="E51" s="32" t="s">
        <v>102</v>
      </c>
      <c r="F51" s="24"/>
      <c r="I51" s="25"/>
      <c r="J51" s="49">
        <v>1</v>
      </c>
      <c r="K51" s="17"/>
      <c r="L51" s="13">
        <v>1</v>
      </c>
      <c r="M51" s="36"/>
      <c r="N51" s="36"/>
      <c r="O51" s="45"/>
      <c r="P51" s="36"/>
      <c r="Q51" s="17"/>
      <c r="R51" s="51" t="s">
        <v>90</v>
      </c>
      <c r="S51" s="52"/>
      <c r="T51" s="38">
        <f t="shared" si="0"/>
        <v>0</v>
      </c>
    </row>
    <row r="52" spans="1:22" ht="18" customHeight="1" thickBot="1" x14ac:dyDescent="0.3">
      <c r="A52" s="16" t="s">
        <v>9</v>
      </c>
      <c r="B52" s="17"/>
      <c r="C52" s="23" t="s">
        <v>7</v>
      </c>
      <c r="D52" s="33" t="s">
        <v>87</v>
      </c>
      <c r="E52" s="33" t="s">
        <v>76</v>
      </c>
      <c r="I52" s="25"/>
      <c r="J52" s="49">
        <v>1</v>
      </c>
      <c r="K52" s="36"/>
      <c r="L52" s="17"/>
      <c r="M52" s="45"/>
      <c r="N52" s="13">
        <v>1</v>
      </c>
      <c r="O52" s="36"/>
      <c r="P52" s="36"/>
      <c r="Q52" s="17"/>
      <c r="R52" s="53" t="s">
        <v>91</v>
      </c>
      <c r="S52" s="54"/>
      <c r="T52" s="38">
        <f t="shared" si="0"/>
        <v>0</v>
      </c>
    </row>
    <row r="53" spans="1:22" ht="18" customHeight="1" thickBot="1" x14ac:dyDescent="0.3">
      <c r="A53" s="16" t="s">
        <v>9</v>
      </c>
      <c r="B53" s="17"/>
      <c r="C53" s="23" t="s">
        <v>8</v>
      </c>
      <c r="D53" s="33" t="s">
        <v>89</v>
      </c>
      <c r="E53" s="33" t="s">
        <v>82</v>
      </c>
      <c r="I53" s="25"/>
      <c r="J53" s="55">
        <v>1</v>
      </c>
      <c r="K53" s="14">
        <v>1</v>
      </c>
      <c r="L53" s="56"/>
      <c r="M53" s="57"/>
      <c r="N53" s="57"/>
      <c r="O53" s="57"/>
      <c r="P53" s="57"/>
      <c r="Q53" s="56"/>
      <c r="R53" s="53" t="s">
        <v>92</v>
      </c>
      <c r="S53" s="54"/>
      <c r="T53" s="58">
        <f t="shared" si="0"/>
        <v>0</v>
      </c>
    </row>
    <row r="54" spans="1:22" ht="18" customHeight="1" x14ac:dyDescent="0.25">
      <c r="A54" s="16" t="s">
        <v>9</v>
      </c>
      <c r="B54" s="17"/>
      <c r="C54" s="23" t="s">
        <v>2</v>
      </c>
      <c r="D54" s="33" t="s">
        <v>79</v>
      </c>
      <c r="E54" s="32" t="s">
        <v>69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59">
        <f>SUM(S7:S53)</f>
        <v>1653</v>
      </c>
      <c r="T54" s="25"/>
    </row>
    <row r="55" spans="1:22" ht="18" customHeight="1" x14ac:dyDescent="0.25">
      <c r="A55" s="16" t="s">
        <v>9</v>
      </c>
      <c r="B55" s="17"/>
      <c r="C55" s="23" t="s">
        <v>3</v>
      </c>
      <c r="D55" s="32" t="s">
        <v>68</v>
      </c>
      <c r="E55" s="32" t="s">
        <v>69</v>
      </c>
      <c r="I55" s="25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2" ht="18" customHeight="1" x14ac:dyDescent="0.25">
      <c r="A56" s="16" t="s">
        <v>9</v>
      </c>
      <c r="B56" s="17"/>
      <c r="C56" s="23" t="s">
        <v>23</v>
      </c>
      <c r="D56" s="86" t="s">
        <v>132</v>
      </c>
      <c r="E56" s="86" t="s">
        <v>132</v>
      </c>
      <c r="F56" s="34"/>
      <c r="I56" s="25"/>
      <c r="J56" s="60"/>
      <c r="K56" s="5" t="s">
        <v>70</v>
      </c>
      <c r="L56" s="25" t="s">
        <v>93</v>
      </c>
      <c r="M56" s="60"/>
      <c r="N56" s="60"/>
      <c r="O56" s="60"/>
      <c r="P56" s="25"/>
      <c r="Q56" s="60"/>
      <c r="R56" s="60"/>
      <c r="S56" s="92" t="s">
        <v>94</v>
      </c>
      <c r="T56" s="92"/>
    </row>
    <row r="57" spans="1:22" ht="18" customHeight="1" x14ac:dyDescent="0.25">
      <c r="A57" s="16" t="s">
        <v>10</v>
      </c>
      <c r="B57" s="17"/>
      <c r="C57" s="43" t="s">
        <v>18</v>
      </c>
      <c r="D57" s="32"/>
      <c r="E57" s="32"/>
      <c r="F57" s="34"/>
      <c r="I57" s="61" t="s">
        <v>96</v>
      </c>
      <c r="J57" s="60"/>
      <c r="K57" s="10">
        <v>1</v>
      </c>
      <c r="L57" s="25" t="s">
        <v>95</v>
      </c>
      <c r="M57" s="60"/>
      <c r="N57" s="60"/>
      <c r="O57" s="60"/>
      <c r="P57" s="60"/>
      <c r="Q57" s="60"/>
      <c r="R57" s="60"/>
      <c r="S57" s="60"/>
      <c r="T57" s="60"/>
      <c r="V57" s="4"/>
    </row>
    <row r="58" spans="1:22" s="4" customFormat="1" ht="18" customHeight="1" x14ac:dyDescent="0.25">
      <c r="A58" s="16" t="s">
        <v>10</v>
      </c>
      <c r="B58" s="17"/>
      <c r="C58" s="23" t="s">
        <v>19</v>
      </c>
      <c r="D58" s="86" t="s">
        <v>133</v>
      </c>
      <c r="E58" s="87" t="s">
        <v>134</v>
      </c>
      <c r="F58" s="24"/>
      <c r="G58" s="16"/>
      <c r="H58" s="16"/>
      <c r="I58" s="25"/>
      <c r="J58" s="60"/>
      <c r="K58" s="11">
        <v>1</v>
      </c>
      <c r="L58" s="25" t="s">
        <v>98</v>
      </c>
      <c r="M58" s="60"/>
      <c r="N58" s="60"/>
      <c r="O58" s="60"/>
      <c r="P58" s="60"/>
      <c r="Q58" s="60"/>
      <c r="R58" s="60"/>
      <c r="S58" s="60"/>
      <c r="T58" s="60"/>
      <c r="U58" s="16"/>
      <c r="V58" s="2"/>
    </row>
    <row r="59" spans="1:22" ht="18" customHeight="1" x14ac:dyDescent="0.25">
      <c r="A59" s="16" t="s">
        <v>10</v>
      </c>
      <c r="B59" s="17"/>
      <c r="C59" s="23" t="s">
        <v>6</v>
      </c>
      <c r="D59" s="32" t="s">
        <v>67</v>
      </c>
      <c r="E59" s="32" t="s">
        <v>67</v>
      </c>
      <c r="F59" s="62"/>
      <c r="J59" s="60"/>
      <c r="K59" s="12">
        <v>1</v>
      </c>
      <c r="L59" s="25" t="s">
        <v>99</v>
      </c>
      <c r="M59" s="60"/>
      <c r="N59" s="60"/>
      <c r="O59" s="60"/>
      <c r="P59" s="60"/>
      <c r="Q59" s="60"/>
      <c r="R59" s="60"/>
      <c r="S59" s="60"/>
      <c r="T59" s="60"/>
    </row>
    <row r="60" spans="1:22" ht="18" customHeight="1" x14ac:dyDescent="0.25">
      <c r="A60" s="16" t="s">
        <v>10</v>
      </c>
      <c r="B60" s="17"/>
      <c r="C60" s="23" t="s">
        <v>7</v>
      </c>
      <c r="D60" s="73" t="s">
        <v>113</v>
      </c>
      <c r="E60" s="73" t="s">
        <v>117</v>
      </c>
      <c r="F60" s="62"/>
      <c r="J60" s="60"/>
      <c r="K60" s="13">
        <v>1</v>
      </c>
      <c r="L60" s="25" t="s">
        <v>97</v>
      </c>
      <c r="M60" s="60"/>
      <c r="N60" s="60"/>
      <c r="O60" s="60"/>
      <c r="P60" s="60"/>
      <c r="Q60" s="60"/>
      <c r="R60" s="60"/>
      <c r="S60" s="60"/>
      <c r="T60" s="60"/>
    </row>
    <row r="61" spans="1:22" ht="18" customHeight="1" x14ac:dyDescent="0.25">
      <c r="A61" s="16" t="s">
        <v>10</v>
      </c>
      <c r="B61" s="17"/>
      <c r="C61" s="23" t="s">
        <v>8</v>
      </c>
      <c r="D61" s="77"/>
      <c r="E61" s="32" t="s">
        <v>118</v>
      </c>
    </row>
    <row r="62" spans="1:22" ht="18" customHeight="1" x14ac:dyDescent="0.25">
      <c r="A62" s="16" t="s">
        <v>10</v>
      </c>
      <c r="B62" s="17"/>
      <c r="C62" s="23" t="s">
        <v>2</v>
      </c>
      <c r="D62" s="33" t="s">
        <v>110</v>
      </c>
      <c r="E62" s="32" t="s">
        <v>118</v>
      </c>
      <c r="F62" s="62"/>
    </row>
    <row r="63" spans="1:22" ht="18" customHeight="1" x14ac:dyDescent="0.25">
      <c r="A63" s="16" t="s">
        <v>10</v>
      </c>
      <c r="B63" s="17"/>
      <c r="C63" s="23" t="s">
        <v>3</v>
      </c>
      <c r="D63" s="33" t="s">
        <v>142</v>
      </c>
      <c r="E63" s="33" t="s">
        <v>142</v>
      </c>
      <c r="F63" s="24"/>
    </row>
    <row r="64" spans="1:22" ht="18" customHeight="1" x14ac:dyDescent="0.25">
      <c r="A64" s="16" t="s">
        <v>10</v>
      </c>
      <c r="B64" s="17"/>
      <c r="C64" s="23" t="s">
        <v>23</v>
      </c>
      <c r="D64" s="33" t="s">
        <v>101</v>
      </c>
      <c r="E64" s="33" t="s">
        <v>101</v>
      </c>
      <c r="F64" s="24"/>
    </row>
    <row r="65" spans="1:22" ht="18" customHeight="1" x14ac:dyDescent="0.25">
      <c r="A65" s="16" t="s">
        <v>11</v>
      </c>
      <c r="B65" s="17"/>
      <c r="C65" s="43" t="s">
        <v>18</v>
      </c>
      <c r="D65" s="33" t="s">
        <v>108</v>
      </c>
      <c r="E65" s="33" t="s">
        <v>108</v>
      </c>
      <c r="F65" s="24"/>
      <c r="V65" s="4"/>
    </row>
    <row r="66" spans="1:22" s="4" customFormat="1" ht="18" customHeight="1" x14ac:dyDescent="0.25">
      <c r="A66" s="16" t="s">
        <v>11</v>
      </c>
      <c r="B66" s="17"/>
      <c r="C66" s="23" t="s">
        <v>19</v>
      </c>
      <c r="D66" s="33" t="s">
        <v>103</v>
      </c>
      <c r="E66" s="33" t="s">
        <v>103</v>
      </c>
      <c r="F66" s="2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"/>
    </row>
    <row r="67" spans="1:22" ht="18" customHeight="1" x14ac:dyDescent="0.25">
      <c r="A67" s="16" t="s">
        <v>11</v>
      </c>
      <c r="B67" s="17"/>
      <c r="C67" s="23" t="s">
        <v>6</v>
      </c>
      <c r="D67" s="32" t="s">
        <v>67</v>
      </c>
      <c r="E67" s="32" t="s">
        <v>67</v>
      </c>
      <c r="F67" s="24"/>
    </row>
    <row r="68" spans="1:22" ht="18" customHeight="1" x14ac:dyDescent="0.25">
      <c r="A68" s="16" t="s">
        <v>11</v>
      </c>
      <c r="B68" s="17"/>
      <c r="C68" s="23" t="s">
        <v>7</v>
      </c>
      <c r="D68" s="33" t="s">
        <v>101</v>
      </c>
      <c r="E68" s="33" t="s">
        <v>101</v>
      </c>
    </row>
    <row r="69" spans="1:22" ht="18" customHeight="1" x14ac:dyDescent="0.25">
      <c r="A69" s="16" t="s">
        <v>11</v>
      </c>
      <c r="B69" s="17"/>
      <c r="C69" s="23" t="s">
        <v>8</v>
      </c>
      <c r="D69" s="33" t="s">
        <v>120</v>
      </c>
      <c r="E69" s="33" t="s">
        <v>120</v>
      </c>
    </row>
    <row r="70" spans="1:22" ht="18" customHeight="1" x14ac:dyDescent="0.25">
      <c r="A70" s="16" t="s">
        <v>11</v>
      </c>
      <c r="B70" s="17"/>
      <c r="C70" s="23" t="s">
        <v>2</v>
      </c>
      <c r="D70" s="32" t="s">
        <v>119</v>
      </c>
      <c r="E70" s="33" t="s">
        <v>120</v>
      </c>
    </row>
    <row r="71" spans="1:22" ht="18" customHeight="1" x14ac:dyDescent="0.25">
      <c r="A71" s="16" t="s">
        <v>11</v>
      </c>
      <c r="B71" s="17"/>
      <c r="C71" s="23" t="s">
        <v>3</v>
      </c>
      <c r="D71" s="33" t="s">
        <v>114</v>
      </c>
      <c r="E71" s="77"/>
    </row>
    <row r="72" spans="1:22" ht="18" customHeight="1" x14ac:dyDescent="0.25">
      <c r="A72" s="16" t="s">
        <v>12</v>
      </c>
      <c r="B72" s="17"/>
      <c r="C72" s="41" t="s">
        <v>24</v>
      </c>
      <c r="D72" s="33" t="s">
        <v>85</v>
      </c>
      <c r="E72" s="33" t="s">
        <v>85</v>
      </c>
      <c r="F72" s="24"/>
    </row>
    <row r="73" spans="1:22" ht="18" customHeight="1" x14ac:dyDescent="0.25">
      <c r="A73" s="16" t="s">
        <v>12</v>
      </c>
      <c r="B73" s="17"/>
      <c r="C73" s="41" t="s">
        <v>13</v>
      </c>
      <c r="D73" s="33" t="s">
        <v>81</v>
      </c>
      <c r="E73" s="77"/>
      <c r="F73" s="24"/>
    </row>
    <row r="74" spans="1:22" ht="18" customHeight="1" x14ac:dyDescent="0.25">
      <c r="A74" s="16" t="s">
        <v>12</v>
      </c>
      <c r="B74" s="17"/>
      <c r="C74" s="41" t="s">
        <v>14</v>
      </c>
      <c r="D74" s="32" t="s">
        <v>75</v>
      </c>
      <c r="E74" s="32" t="s">
        <v>75</v>
      </c>
      <c r="F74" s="24"/>
    </row>
    <row r="75" spans="1:22" ht="18" customHeight="1" x14ac:dyDescent="0.25">
      <c r="A75" s="16" t="s">
        <v>12</v>
      </c>
      <c r="B75" s="17"/>
      <c r="C75" s="44" t="s">
        <v>15</v>
      </c>
      <c r="D75" s="33" t="s">
        <v>73</v>
      </c>
      <c r="E75" s="33" t="s">
        <v>73</v>
      </c>
      <c r="F75" s="24"/>
    </row>
    <row r="76" spans="1:22" ht="18" customHeight="1" x14ac:dyDescent="0.25">
      <c r="A76" s="16" t="s">
        <v>12</v>
      </c>
      <c r="B76" s="17"/>
      <c r="C76" s="43" t="s">
        <v>17</v>
      </c>
      <c r="D76" s="33" t="s">
        <v>71</v>
      </c>
      <c r="E76" s="33" t="s">
        <v>71</v>
      </c>
      <c r="F76" s="24"/>
    </row>
    <row r="77" spans="1:22" ht="18" customHeight="1" x14ac:dyDescent="0.25">
      <c r="A77" s="16" t="s">
        <v>12</v>
      </c>
      <c r="B77" s="17"/>
      <c r="C77" s="43" t="s">
        <v>18</v>
      </c>
      <c r="D77" s="82" t="s">
        <v>127</v>
      </c>
      <c r="E77" s="82" t="s">
        <v>127</v>
      </c>
      <c r="F77" s="24"/>
    </row>
    <row r="78" spans="1:22" ht="18" customHeight="1" x14ac:dyDescent="0.25">
      <c r="A78" s="16" t="s">
        <v>12</v>
      </c>
      <c r="B78" s="17"/>
      <c r="C78" s="43" t="s">
        <v>19</v>
      </c>
      <c r="D78" s="63" t="s">
        <v>27</v>
      </c>
    </row>
    <row r="79" spans="1:22" ht="18" customHeight="1" x14ac:dyDescent="0.25">
      <c r="A79" s="16" t="s">
        <v>12</v>
      </c>
      <c r="B79" s="17"/>
      <c r="C79" s="23" t="s">
        <v>6</v>
      </c>
      <c r="D79" s="63" t="s">
        <v>27</v>
      </c>
    </row>
    <row r="80" spans="1:22" ht="18" customHeight="1" x14ac:dyDescent="0.25">
      <c r="A80" s="16" t="s">
        <v>12</v>
      </c>
      <c r="B80" s="17"/>
      <c r="C80" s="23" t="s">
        <v>7</v>
      </c>
      <c r="D80" s="63" t="s">
        <v>27</v>
      </c>
    </row>
    <row r="81" spans="1:22" ht="18" customHeight="1" x14ac:dyDescent="0.25">
      <c r="A81" s="16" t="s">
        <v>12</v>
      </c>
      <c r="B81" s="17"/>
      <c r="C81" s="23" t="s">
        <v>8</v>
      </c>
      <c r="D81" s="63" t="s">
        <v>27</v>
      </c>
    </row>
    <row r="82" spans="1:22" ht="18" customHeight="1" x14ac:dyDescent="0.25">
      <c r="A82" s="16" t="s">
        <v>12</v>
      </c>
      <c r="B82" s="17"/>
      <c r="C82" s="23" t="s">
        <v>2</v>
      </c>
      <c r="D82" s="63" t="s">
        <v>27</v>
      </c>
    </row>
    <row r="83" spans="1:22" ht="18" customHeight="1" x14ac:dyDescent="0.25">
      <c r="A83" s="16" t="s">
        <v>12</v>
      </c>
      <c r="B83" s="17"/>
      <c r="C83" s="23" t="s">
        <v>3</v>
      </c>
      <c r="D83" s="82" t="s">
        <v>127</v>
      </c>
      <c r="I83" s="20"/>
      <c r="U83" s="20"/>
      <c r="V83" s="3"/>
    </row>
    <row r="84" spans="1:22" s="3" customFormat="1" ht="18" customHeight="1" x14ac:dyDescent="0.25">
      <c r="A84" s="16" t="s">
        <v>16</v>
      </c>
      <c r="B84" s="17"/>
      <c r="C84" s="44" t="s">
        <v>24</v>
      </c>
      <c r="D84" s="63" t="s">
        <v>27</v>
      </c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0"/>
    </row>
    <row r="85" spans="1:22" s="3" customFormat="1" ht="18" customHeight="1" x14ac:dyDescent="0.25">
      <c r="A85" s="64" t="s">
        <v>16</v>
      </c>
      <c r="B85" s="17"/>
      <c r="C85" s="41" t="s">
        <v>13</v>
      </c>
      <c r="D85" s="63" t="s">
        <v>27</v>
      </c>
      <c r="E85" s="16"/>
      <c r="F85" s="16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2" s="3" customFormat="1" ht="18" customHeight="1" x14ac:dyDescent="0.25">
      <c r="A86" s="16" t="s">
        <v>16</v>
      </c>
      <c r="B86" s="17"/>
      <c r="C86" s="41" t="s">
        <v>14</v>
      </c>
      <c r="D86" s="82" t="s">
        <v>127</v>
      </c>
      <c r="E86" s="33" t="s">
        <v>120</v>
      </c>
      <c r="F86" s="16"/>
      <c r="G86" s="20"/>
      <c r="H86" s="20"/>
      <c r="I86" s="16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6"/>
      <c r="V86" s="2"/>
    </row>
    <row r="87" spans="1:22" ht="18" customHeight="1" x14ac:dyDescent="0.25">
      <c r="A87" s="16" t="s">
        <v>16</v>
      </c>
      <c r="B87" s="17"/>
      <c r="C87" s="41" t="s">
        <v>15</v>
      </c>
      <c r="D87" s="33" t="s">
        <v>120</v>
      </c>
      <c r="E87" s="33" t="s">
        <v>120</v>
      </c>
      <c r="G87" s="20"/>
      <c r="H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2" ht="18" customHeight="1" x14ac:dyDescent="0.25">
      <c r="A88" s="16" t="s">
        <v>16</v>
      </c>
      <c r="B88" s="17"/>
      <c r="C88" s="43" t="s">
        <v>17</v>
      </c>
      <c r="D88" s="33" t="s">
        <v>72</v>
      </c>
      <c r="E88" s="33" t="s">
        <v>72</v>
      </c>
      <c r="F88" s="24"/>
    </row>
    <row r="89" spans="1:22" ht="18" customHeight="1" x14ac:dyDescent="0.25">
      <c r="A89" s="16" t="s">
        <v>16</v>
      </c>
      <c r="B89" s="17"/>
      <c r="C89" s="43" t="s">
        <v>18</v>
      </c>
      <c r="D89" s="32" t="s">
        <v>102</v>
      </c>
      <c r="E89" s="32" t="s">
        <v>102</v>
      </c>
    </row>
    <row r="90" spans="1:22" ht="18" customHeight="1" x14ac:dyDescent="0.25">
      <c r="A90" s="16" t="s">
        <v>16</v>
      </c>
      <c r="B90" s="17"/>
      <c r="C90" s="43" t="s">
        <v>19</v>
      </c>
      <c r="D90" s="33" t="s">
        <v>76</v>
      </c>
      <c r="E90" s="33" t="s">
        <v>77</v>
      </c>
    </row>
    <row r="91" spans="1:22" ht="18" customHeight="1" x14ac:dyDescent="0.25">
      <c r="A91" s="16" t="s">
        <v>16</v>
      </c>
      <c r="B91" s="17"/>
      <c r="C91" s="23" t="s">
        <v>6</v>
      </c>
      <c r="D91" s="33" t="s">
        <v>79</v>
      </c>
      <c r="E91" s="33" t="s">
        <v>80</v>
      </c>
    </row>
    <row r="92" spans="1:22" ht="18" customHeight="1" x14ac:dyDescent="0.25">
      <c r="A92" s="16" t="s">
        <v>16</v>
      </c>
      <c r="B92" s="17"/>
      <c r="C92" s="23" t="s">
        <v>7</v>
      </c>
      <c r="D92" s="33" t="s">
        <v>74</v>
      </c>
      <c r="E92" s="32" t="s">
        <v>118</v>
      </c>
    </row>
    <row r="93" spans="1:22" ht="18" customHeight="1" x14ac:dyDescent="0.25">
      <c r="A93" s="16" t="s">
        <v>16</v>
      </c>
      <c r="B93" s="17"/>
      <c r="C93" s="23" t="s">
        <v>8</v>
      </c>
      <c r="D93" s="33" t="s">
        <v>82</v>
      </c>
      <c r="E93" s="33" t="s">
        <v>118</v>
      </c>
      <c r="I93" s="65"/>
    </row>
    <row r="94" spans="1:22" ht="18" customHeight="1" x14ac:dyDescent="0.25">
      <c r="A94" s="16" t="s">
        <v>16</v>
      </c>
      <c r="B94" s="17"/>
      <c r="C94" s="43" t="s">
        <v>2</v>
      </c>
      <c r="D94" s="33" t="s">
        <v>114</v>
      </c>
      <c r="E94" s="32" t="s">
        <v>160</v>
      </c>
      <c r="I94" s="66"/>
      <c r="U94" s="20"/>
      <c r="V94" s="3"/>
    </row>
    <row r="95" spans="1:22" s="3" customFormat="1" ht="18" customHeight="1" x14ac:dyDescent="0.25">
      <c r="A95" s="16" t="s">
        <v>16</v>
      </c>
      <c r="B95" s="17"/>
      <c r="C95" s="43" t="s">
        <v>3</v>
      </c>
      <c r="D95" s="33" t="s">
        <v>101</v>
      </c>
      <c r="E95" s="33" t="s">
        <v>101</v>
      </c>
      <c r="F95" s="34"/>
      <c r="G95" s="65"/>
      <c r="H95" s="65"/>
      <c r="I95" s="66"/>
      <c r="J95" s="65"/>
      <c r="K95" s="65"/>
      <c r="L95" s="65"/>
      <c r="M95" s="65"/>
      <c r="N95" s="65"/>
      <c r="O95" s="16"/>
      <c r="P95" s="16"/>
      <c r="Q95" s="16"/>
      <c r="R95" s="16"/>
      <c r="S95" s="16"/>
      <c r="T95" s="16"/>
      <c r="U95" s="20"/>
    </row>
    <row r="96" spans="1:22" s="3" customFormat="1" ht="18" customHeight="1" x14ac:dyDescent="0.25">
      <c r="A96" s="16" t="s">
        <v>16</v>
      </c>
      <c r="B96" s="17"/>
      <c r="C96" s="23" t="s">
        <v>23</v>
      </c>
      <c r="D96" s="33" t="s">
        <v>83</v>
      </c>
      <c r="E96" s="33" t="s">
        <v>83</v>
      </c>
      <c r="F96" s="24"/>
      <c r="G96" s="66"/>
      <c r="H96" s="66"/>
      <c r="I96" s="66"/>
      <c r="J96" s="66"/>
      <c r="K96" s="66"/>
      <c r="L96" s="66"/>
      <c r="M96" s="66"/>
      <c r="N96" s="66"/>
      <c r="O96" s="20"/>
      <c r="P96" s="20"/>
      <c r="Q96" s="20"/>
      <c r="R96" s="20"/>
      <c r="S96" s="20"/>
      <c r="T96" s="20"/>
      <c r="U96" s="20"/>
    </row>
    <row r="97" spans="1:22" s="3" customFormat="1" ht="18" customHeight="1" x14ac:dyDescent="0.25">
      <c r="A97" s="16"/>
      <c r="B97" s="16"/>
      <c r="C97" s="23"/>
      <c r="D97" s="36"/>
      <c r="E97" s="36"/>
      <c r="F97" s="36"/>
      <c r="G97" s="66"/>
      <c r="H97" s="66"/>
      <c r="I97" s="66"/>
      <c r="J97" s="66"/>
      <c r="K97" s="66"/>
      <c r="L97" s="66"/>
      <c r="M97" s="66"/>
      <c r="N97" s="66"/>
      <c r="O97" s="20"/>
      <c r="P97" s="20"/>
      <c r="Q97" s="20"/>
      <c r="R97" s="20"/>
      <c r="S97" s="20"/>
      <c r="T97" s="20"/>
      <c r="U97" s="20"/>
    </row>
    <row r="98" spans="1:22" s="3" customFormat="1" ht="18" customHeight="1" x14ac:dyDescent="0.25">
      <c r="A98" s="19" t="s">
        <v>157</v>
      </c>
      <c r="B98" s="20"/>
      <c r="C98" s="21" t="s">
        <v>0</v>
      </c>
      <c r="D98" s="22"/>
      <c r="E98" s="22"/>
      <c r="F98" s="36"/>
      <c r="G98" s="66"/>
      <c r="H98" s="66"/>
      <c r="I98" s="66"/>
      <c r="J98" s="66"/>
      <c r="K98" s="66"/>
      <c r="L98" s="66"/>
      <c r="M98" s="66"/>
      <c r="N98" s="66"/>
      <c r="O98" s="20"/>
      <c r="P98" s="20"/>
      <c r="Q98" s="20"/>
      <c r="R98" s="20"/>
      <c r="S98" s="20"/>
      <c r="T98" s="20"/>
      <c r="U98" s="20"/>
    </row>
    <row r="99" spans="1:22" s="3" customFormat="1" ht="18" customHeight="1" x14ac:dyDescent="0.25">
      <c r="A99" s="16" t="s">
        <v>1</v>
      </c>
      <c r="B99" s="20"/>
      <c r="C99" s="43" t="s">
        <v>49</v>
      </c>
      <c r="D99" s="32" t="s">
        <v>160</v>
      </c>
      <c r="E99" s="22"/>
      <c r="F99" s="36"/>
      <c r="G99" s="66"/>
      <c r="H99" s="66"/>
      <c r="I99" s="66"/>
      <c r="J99" s="66"/>
      <c r="K99" s="66"/>
      <c r="L99" s="66"/>
      <c r="M99" s="66"/>
      <c r="N99" s="66"/>
      <c r="O99" s="20"/>
      <c r="P99" s="20"/>
      <c r="Q99" s="20"/>
      <c r="R99" s="20"/>
      <c r="S99" s="20"/>
      <c r="T99" s="20"/>
      <c r="U99" s="20"/>
    </row>
    <row r="100" spans="1:22" s="3" customFormat="1" ht="18" customHeight="1" x14ac:dyDescent="0.25">
      <c r="A100" s="16" t="s">
        <v>1</v>
      </c>
      <c r="B100" s="17"/>
      <c r="C100" s="23" t="s">
        <v>50</v>
      </c>
      <c r="D100" s="33" t="s">
        <v>110</v>
      </c>
      <c r="E100" s="22"/>
      <c r="F100" s="36"/>
      <c r="G100" s="66"/>
      <c r="H100" s="66"/>
      <c r="I100" s="66"/>
      <c r="J100" s="66"/>
      <c r="K100" s="66"/>
      <c r="L100" s="66"/>
      <c r="M100" s="66"/>
      <c r="N100" s="66"/>
      <c r="O100" s="20"/>
      <c r="P100" s="20"/>
      <c r="Q100" s="20"/>
      <c r="R100" s="20"/>
      <c r="S100" s="20"/>
      <c r="T100" s="20"/>
      <c r="U100" s="20"/>
    </row>
    <row r="101" spans="1:22" s="3" customFormat="1" ht="18" customHeight="1" x14ac:dyDescent="0.25">
      <c r="A101" s="16"/>
      <c r="B101" s="16"/>
      <c r="C101" s="23"/>
      <c r="D101" s="36"/>
      <c r="E101" s="22"/>
      <c r="F101" s="36"/>
      <c r="G101" s="66"/>
      <c r="H101" s="66"/>
      <c r="I101" s="66"/>
      <c r="J101" s="66"/>
      <c r="K101" s="66"/>
      <c r="L101" s="66"/>
      <c r="M101" s="66"/>
      <c r="N101" s="66"/>
      <c r="O101" s="20"/>
      <c r="P101" s="20"/>
      <c r="Q101" s="20"/>
      <c r="R101" s="20"/>
      <c r="S101" s="20"/>
      <c r="T101" s="20"/>
      <c r="U101" s="20"/>
    </row>
    <row r="102" spans="1:22" s="3" customFormat="1" ht="18" customHeight="1" x14ac:dyDescent="0.25">
      <c r="A102" s="19" t="s">
        <v>144</v>
      </c>
      <c r="B102" s="20"/>
      <c r="C102" s="21"/>
      <c r="D102" s="22"/>
      <c r="E102" s="36"/>
      <c r="F102" s="36"/>
      <c r="G102" s="66"/>
      <c r="H102" s="66"/>
      <c r="I102" s="66"/>
      <c r="J102" s="66"/>
      <c r="K102" s="66"/>
      <c r="L102" s="66"/>
      <c r="M102" s="66"/>
      <c r="N102" s="66"/>
      <c r="O102" s="20"/>
      <c r="P102" s="20"/>
      <c r="Q102" s="20"/>
      <c r="R102" s="20"/>
      <c r="S102" s="20"/>
      <c r="T102" s="20"/>
      <c r="U102" s="20"/>
    </row>
    <row r="103" spans="1:22" s="3" customFormat="1" ht="18" customHeight="1" x14ac:dyDescent="0.25">
      <c r="A103" s="16" t="s">
        <v>1</v>
      </c>
      <c r="B103" s="20"/>
      <c r="C103" s="23" t="s">
        <v>19</v>
      </c>
      <c r="D103" s="87" t="s">
        <v>134</v>
      </c>
      <c r="E103" s="36"/>
      <c r="F103" s="36"/>
      <c r="G103" s="66"/>
      <c r="H103" s="66"/>
      <c r="I103" s="65"/>
      <c r="J103" s="66"/>
      <c r="K103" s="66"/>
      <c r="L103" s="66"/>
      <c r="M103" s="66"/>
      <c r="N103" s="66"/>
      <c r="O103" s="20"/>
      <c r="P103" s="20"/>
      <c r="Q103" s="20"/>
      <c r="R103" s="20"/>
      <c r="S103" s="20"/>
      <c r="T103" s="20"/>
      <c r="U103" s="16"/>
      <c r="V103" s="2"/>
    </row>
    <row r="104" spans="1:22" ht="18" customHeight="1" x14ac:dyDescent="0.25">
      <c r="A104" s="16" t="s">
        <v>1</v>
      </c>
      <c r="C104" s="23" t="s">
        <v>7</v>
      </c>
      <c r="D104" s="33" t="s">
        <v>106</v>
      </c>
      <c r="E104" s="36"/>
      <c r="F104" s="36"/>
      <c r="G104" s="66"/>
      <c r="H104" s="66"/>
      <c r="I104" s="65"/>
      <c r="J104" s="66"/>
      <c r="K104" s="66"/>
      <c r="L104" s="66"/>
      <c r="M104" s="66"/>
      <c r="N104" s="66"/>
      <c r="O104" s="20"/>
      <c r="P104" s="20"/>
      <c r="Q104" s="20"/>
      <c r="R104" s="20"/>
      <c r="S104" s="20"/>
      <c r="T104" s="20"/>
    </row>
    <row r="105" spans="1:22" ht="18" customHeight="1" x14ac:dyDescent="0.25">
      <c r="A105" s="16" t="s">
        <v>1</v>
      </c>
      <c r="C105" s="23" t="s">
        <v>8</v>
      </c>
      <c r="D105" s="33" t="s">
        <v>106</v>
      </c>
      <c r="E105" s="36"/>
      <c r="F105" s="36"/>
      <c r="G105" s="65"/>
      <c r="H105" s="65"/>
      <c r="I105" s="65"/>
      <c r="J105" s="65"/>
      <c r="K105" s="65"/>
      <c r="L105" s="65"/>
      <c r="M105" s="65"/>
      <c r="N105" s="65"/>
      <c r="V105" s="4"/>
    </row>
    <row r="106" spans="1:22" s="4" customFormat="1" ht="18" customHeight="1" x14ac:dyDescent="0.25">
      <c r="A106" s="16" t="s">
        <v>1</v>
      </c>
      <c r="B106" s="16"/>
      <c r="C106" s="23" t="s">
        <v>3</v>
      </c>
      <c r="D106" s="33" t="s">
        <v>115</v>
      </c>
      <c r="E106" s="36"/>
      <c r="F106" s="36"/>
      <c r="G106" s="65"/>
      <c r="H106" s="65"/>
      <c r="I106" s="65"/>
      <c r="J106" s="65"/>
      <c r="K106" s="65"/>
      <c r="L106" s="65"/>
      <c r="M106" s="65"/>
      <c r="N106" s="65"/>
      <c r="O106" s="16"/>
      <c r="P106" s="16"/>
      <c r="Q106" s="16"/>
      <c r="R106" s="16"/>
      <c r="S106" s="16"/>
      <c r="T106" s="16"/>
      <c r="U106" s="16"/>
    </row>
    <row r="107" spans="1:22" s="4" customFormat="1" ht="18" customHeight="1" x14ac:dyDescent="0.25">
      <c r="A107" s="16" t="s">
        <v>5</v>
      </c>
      <c r="B107" s="16"/>
      <c r="C107" s="23" t="s">
        <v>139</v>
      </c>
      <c r="D107" s="87" t="s">
        <v>134</v>
      </c>
      <c r="E107" s="36"/>
      <c r="F107" s="36"/>
      <c r="G107" s="65"/>
      <c r="H107" s="65"/>
      <c r="I107" s="65"/>
      <c r="J107" s="65"/>
      <c r="K107" s="65"/>
      <c r="L107" s="65"/>
      <c r="M107" s="65"/>
      <c r="N107" s="65"/>
      <c r="O107" s="16"/>
      <c r="P107" s="16"/>
      <c r="Q107" s="16"/>
      <c r="R107" s="16"/>
      <c r="S107" s="16"/>
      <c r="T107" s="16"/>
      <c r="U107" s="16"/>
    </row>
    <row r="108" spans="1:22" s="4" customFormat="1" ht="18" customHeight="1" x14ac:dyDescent="0.25">
      <c r="A108" s="16" t="s">
        <v>5</v>
      </c>
      <c r="B108" s="16"/>
      <c r="C108" s="23" t="s">
        <v>25</v>
      </c>
      <c r="D108" s="33" t="s">
        <v>69</v>
      </c>
      <c r="E108" s="36"/>
      <c r="F108" s="36"/>
      <c r="G108" s="65"/>
      <c r="H108" s="65"/>
      <c r="I108" s="65"/>
      <c r="J108" s="65"/>
      <c r="K108" s="65"/>
      <c r="L108" s="65"/>
      <c r="M108" s="65"/>
      <c r="N108" s="65"/>
      <c r="O108" s="16"/>
      <c r="P108" s="16"/>
      <c r="Q108" s="16"/>
      <c r="R108" s="16"/>
      <c r="S108" s="16"/>
      <c r="T108" s="16"/>
      <c r="U108" s="16"/>
      <c r="V108" s="2"/>
    </row>
    <row r="109" spans="1:22" ht="18" customHeight="1" x14ac:dyDescent="0.25">
      <c r="A109" s="16" t="s">
        <v>5</v>
      </c>
      <c r="C109" s="23" t="s">
        <v>8</v>
      </c>
      <c r="D109" s="32" t="s">
        <v>66</v>
      </c>
      <c r="E109" s="36"/>
      <c r="F109" s="36"/>
      <c r="G109" s="65"/>
      <c r="H109" s="65"/>
      <c r="I109" s="65"/>
      <c r="J109" s="65"/>
      <c r="K109" s="65"/>
      <c r="L109" s="65"/>
      <c r="M109" s="65"/>
      <c r="N109" s="65"/>
    </row>
    <row r="110" spans="1:22" ht="18" customHeight="1" x14ac:dyDescent="0.25">
      <c r="A110" s="16" t="s">
        <v>5</v>
      </c>
      <c r="C110" s="23" t="s">
        <v>2</v>
      </c>
      <c r="D110" s="33" t="s">
        <v>101</v>
      </c>
      <c r="E110" s="36"/>
      <c r="F110" s="36"/>
      <c r="G110" s="65"/>
      <c r="H110" s="65"/>
      <c r="I110" s="65"/>
      <c r="J110" s="65"/>
      <c r="K110" s="65"/>
      <c r="L110" s="65"/>
      <c r="M110" s="65"/>
      <c r="N110" s="65"/>
      <c r="V110" s="4"/>
    </row>
    <row r="111" spans="1:22" s="4" customFormat="1" ht="18" customHeight="1" x14ac:dyDescent="0.25">
      <c r="A111" s="16" t="s">
        <v>5</v>
      </c>
      <c r="B111" s="16"/>
      <c r="C111" s="23" t="s">
        <v>3</v>
      </c>
      <c r="D111" s="33" t="s">
        <v>121</v>
      </c>
      <c r="E111" s="36"/>
      <c r="F111" s="36"/>
      <c r="G111" s="65"/>
      <c r="H111" s="65"/>
      <c r="I111" s="65"/>
      <c r="J111" s="65"/>
      <c r="K111" s="65"/>
      <c r="L111" s="65"/>
      <c r="M111" s="65"/>
      <c r="N111" s="65"/>
      <c r="O111" s="16"/>
      <c r="P111" s="16"/>
      <c r="Q111" s="16"/>
      <c r="R111" s="16"/>
      <c r="S111" s="16"/>
      <c r="T111" s="16"/>
      <c r="U111" s="16"/>
    </row>
    <row r="112" spans="1:22" s="4" customFormat="1" ht="18" customHeight="1" x14ac:dyDescent="0.25">
      <c r="A112" s="16" t="s">
        <v>9</v>
      </c>
      <c r="B112" s="16"/>
      <c r="C112" s="23" t="s">
        <v>19</v>
      </c>
      <c r="D112" s="87" t="s">
        <v>134</v>
      </c>
      <c r="E112" s="36"/>
      <c r="F112" s="36"/>
      <c r="G112" s="65"/>
      <c r="H112" s="65"/>
      <c r="I112" s="65"/>
      <c r="J112" s="65"/>
      <c r="K112" s="65"/>
      <c r="L112" s="65"/>
      <c r="M112" s="65"/>
      <c r="N112" s="65"/>
      <c r="O112" s="16"/>
      <c r="P112" s="16"/>
      <c r="Q112" s="16"/>
      <c r="R112" s="16"/>
      <c r="S112" s="16"/>
      <c r="T112" s="16"/>
      <c r="U112" s="16"/>
    </row>
    <row r="113" spans="1:22" s="4" customFormat="1" ht="18" customHeight="1" x14ac:dyDescent="0.25">
      <c r="A113" s="16" t="s">
        <v>9</v>
      </c>
      <c r="B113" s="16"/>
      <c r="C113" s="23" t="s">
        <v>2</v>
      </c>
      <c r="D113" s="33" t="s">
        <v>121</v>
      </c>
      <c r="E113" s="36"/>
      <c r="F113" s="36"/>
      <c r="G113" s="65"/>
      <c r="H113" s="65"/>
      <c r="I113" s="16"/>
      <c r="J113" s="65"/>
      <c r="K113" s="65"/>
      <c r="L113" s="65"/>
      <c r="M113" s="65"/>
      <c r="N113" s="65"/>
      <c r="O113" s="16"/>
      <c r="P113" s="16"/>
      <c r="Q113" s="16"/>
      <c r="R113" s="16"/>
      <c r="S113" s="16"/>
      <c r="T113" s="16"/>
      <c r="U113" s="16"/>
      <c r="V113" s="2"/>
    </row>
    <row r="114" spans="1:22" s="4" customFormat="1" ht="18" customHeight="1" x14ac:dyDescent="0.25">
      <c r="A114" s="16" t="s">
        <v>9</v>
      </c>
      <c r="B114" s="16"/>
      <c r="C114" s="23" t="s">
        <v>3</v>
      </c>
      <c r="D114" s="33" t="s">
        <v>83</v>
      </c>
      <c r="E114" s="36"/>
      <c r="F114" s="36"/>
      <c r="G114" s="65"/>
      <c r="H114" s="65"/>
      <c r="I114" s="16"/>
      <c r="J114" s="65"/>
      <c r="K114" s="65"/>
      <c r="L114" s="65"/>
      <c r="M114" s="65"/>
      <c r="N114" s="65"/>
      <c r="O114" s="16"/>
      <c r="P114" s="16"/>
      <c r="Q114" s="16"/>
      <c r="R114" s="16"/>
      <c r="S114" s="16"/>
      <c r="T114" s="16"/>
      <c r="U114" s="16"/>
    </row>
    <row r="115" spans="1:22" ht="18" customHeight="1" x14ac:dyDescent="0.25">
      <c r="A115" s="16" t="s">
        <v>10</v>
      </c>
      <c r="C115" s="23" t="s">
        <v>3</v>
      </c>
      <c r="D115" s="33" t="s">
        <v>84</v>
      </c>
      <c r="E115" s="36"/>
      <c r="F115" s="36"/>
      <c r="V115" s="4"/>
    </row>
    <row r="116" spans="1:22" s="4" customFormat="1" ht="18" customHeight="1" x14ac:dyDescent="0.25">
      <c r="A116" s="16" t="s">
        <v>10</v>
      </c>
      <c r="B116" s="16"/>
      <c r="C116" s="23" t="s">
        <v>23</v>
      </c>
      <c r="D116" s="33" t="s">
        <v>115</v>
      </c>
      <c r="E116" s="36"/>
      <c r="F116" s="3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"/>
    </row>
    <row r="117" spans="1:22" ht="18" customHeight="1" x14ac:dyDescent="0.25">
      <c r="A117" s="16" t="s">
        <v>11</v>
      </c>
      <c r="C117" s="23" t="s">
        <v>18</v>
      </c>
      <c r="D117" s="87" t="s">
        <v>134</v>
      </c>
      <c r="E117" s="36"/>
      <c r="F117" s="36"/>
    </row>
    <row r="118" spans="1:22" ht="18" customHeight="1" x14ac:dyDescent="0.25">
      <c r="A118" s="16" t="s">
        <v>11</v>
      </c>
      <c r="C118" s="23" t="s">
        <v>19</v>
      </c>
      <c r="D118" s="33" t="s">
        <v>74</v>
      </c>
      <c r="E118" s="36"/>
      <c r="F118" s="36"/>
    </row>
    <row r="119" spans="1:22" s="4" customFormat="1" ht="18" customHeight="1" x14ac:dyDescent="0.25">
      <c r="A119" s="16" t="s">
        <v>12</v>
      </c>
      <c r="B119" s="16"/>
      <c r="C119" s="23" t="s">
        <v>6</v>
      </c>
      <c r="D119" s="76"/>
      <c r="E119" s="36"/>
      <c r="F119" s="3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"/>
    </row>
    <row r="120" spans="1:22" ht="18" customHeight="1" x14ac:dyDescent="0.25">
      <c r="A120" s="16" t="s">
        <v>16</v>
      </c>
      <c r="C120" s="43" t="s">
        <v>18</v>
      </c>
      <c r="D120" s="86" t="s">
        <v>143</v>
      </c>
      <c r="E120" s="36"/>
      <c r="F120" s="36"/>
    </row>
    <row r="121" spans="1:22" ht="18" customHeight="1" x14ac:dyDescent="0.25">
      <c r="A121" s="16" t="s">
        <v>16</v>
      </c>
      <c r="C121" s="23" t="s">
        <v>19</v>
      </c>
      <c r="D121" s="33" t="s">
        <v>89</v>
      </c>
      <c r="E121" s="36"/>
      <c r="F121" s="36"/>
    </row>
    <row r="122" spans="1:22" ht="18" customHeight="1" x14ac:dyDescent="0.25">
      <c r="A122" s="16" t="s">
        <v>16</v>
      </c>
      <c r="C122" s="23" t="s">
        <v>6</v>
      </c>
      <c r="D122" s="33" t="s">
        <v>88</v>
      </c>
      <c r="E122" s="36"/>
      <c r="F122" s="36"/>
    </row>
    <row r="123" spans="1:22" ht="18" customHeight="1" x14ac:dyDescent="0.25">
      <c r="A123" s="16" t="s">
        <v>16</v>
      </c>
      <c r="C123" s="23" t="s">
        <v>7</v>
      </c>
      <c r="D123" s="33" t="s">
        <v>87</v>
      </c>
      <c r="F123" s="36"/>
    </row>
    <row r="124" spans="1:22" ht="18" customHeight="1" x14ac:dyDescent="0.25">
      <c r="A124" s="16" t="s">
        <v>16</v>
      </c>
      <c r="C124" s="23" t="s">
        <v>8</v>
      </c>
      <c r="D124" s="33" t="s">
        <v>107</v>
      </c>
      <c r="E124" s="36"/>
      <c r="F124" s="36"/>
    </row>
    <row r="125" spans="1:22" ht="18" customHeight="1" x14ac:dyDescent="0.25">
      <c r="A125" s="16" t="s">
        <v>16</v>
      </c>
      <c r="C125" s="23" t="s">
        <v>2</v>
      </c>
      <c r="D125" s="86" t="s">
        <v>152</v>
      </c>
      <c r="E125" s="36"/>
      <c r="F125" s="36"/>
    </row>
    <row r="126" spans="1:22" ht="18" customHeight="1" x14ac:dyDescent="0.25">
      <c r="C126" s="23"/>
      <c r="D126" s="36"/>
      <c r="E126" s="36"/>
      <c r="F126" s="36"/>
    </row>
    <row r="127" spans="1:22" ht="18" customHeight="1" x14ac:dyDescent="0.25">
      <c r="A127" s="67" t="s">
        <v>158</v>
      </c>
      <c r="B127" s="20"/>
      <c r="C127" s="68"/>
      <c r="D127" s="22"/>
      <c r="E127" s="24"/>
      <c r="F127" s="24"/>
      <c r="V127" s="4"/>
    </row>
    <row r="128" spans="1:22" s="4" customFormat="1" ht="18" customHeight="1" x14ac:dyDescent="0.25">
      <c r="A128" s="69" t="s">
        <v>5</v>
      </c>
      <c r="B128" s="16" t="s">
        <v>31</v>
      </c>
      <c r="C128" s="23" t="s">
        <v>8</v>
      </c>
      <c r="D128" s="33" t="s">
        <v>75</v>
      </c>
      <c r="E128" s="24"/>
      <c r="F128" s="24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2" s="4" customFormat="1" ht="18" customHeight="1" x14ac:dyDescent="0.25">
      <c r="A129" s="69" t="s">
        <v>5</v>
      </c>
      <c r="B129" s="16" t="s">
        <v>31</v>
      </c>
      <c r="C129" s="23" t="s">
        <v>2</v>
      </c>
      <c r="D129" s="33" t="s">
        <v>142</v>
      </c>
      <c r="E129" s="24"/>
      <c r="F129" s="24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2" s="4" customFormat="1" ht="18" customHeight="1" x14ac:dyDescent="0.25">
      <c r="A130" s="69" t="s">
        <v>12</v>
      </c>
      <c r="B130" s="16" t="s">
        <v>32</v>
      </c>
      <c r="C130" s="23" t="s">
        <v>19</v>
      </c>
      <c r="D130" s="63" t="s">
        <v>122</v>
      </c>
      <c r="E130" s="24"/>
      <c r="F130" s="24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2" s="4" customFormat="1" ht="18" customHeight="1" x14ac:dyDescent="0.25">
      <c r="A131" s="69" t="s">
        <v>12</v>
      </c>
      <c r="B131" s="16" t="s">
        <v>32</v>
      </c>
      <c r="C131" s="23" t="s">
        <v>6</v>
      </c>
      <c r="D131" s="63" t="s">
        <v>122</v>
      </c>
      <c r="E131" s="24"/>
      <c r="F131" s="2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2" s="4" customFormat="1" ht="18" customHeight="1" x14ac:dyDescent="0.25">
      <c r="A132" s="69" t="s">
        <v>16</v>
      </c>
      <c r="B132" s="16" t="s">
        <v>33</v>
      </c>
      <c r="C132" s="23" t="s">
        <v>17</v>
      </c>
      <c r="D132" s="63" t="s">
        <v>122</v>
      </c>
      <c r="E132" s="24"/>
      <c r="F132" s="24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2" s="4" customFormat="1" ht="18" customHeight="1" x14ac:dyDescent="0.25">
      <c r="A133" s="69" t="s">
        <v>16</v>
      </c>
      <c r="B133" s="16" t="s">
        <v>33</v>
      </c>
      <c r="C133" s="43" t="s">
        <v>18</v>
      </c>
      <c r="D133" s="63" t="s">
        <v>122</v>
      </c>
      <c r="E133" s="24"/>
      <c r="F133" s="24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"/>
    </row>
    <row r="134" spans="1:22" ht="18" customHeight="1" x14ac:dyDescent="0.25">
      <c r="A134" s="69" t="s">
        <v>16</v>
      </c>
      <c r="B134" s="16" t="s">
        <v>33</v>
      </c>
      <c r="C134" s="23" t="s">
        <v>19</v>
      </c>
      <c r="D134" s="63" t="s">
        <v>122</v>
      </c>
      <c r="E134" s="24"/>
      <c r="F134" s="24"/>
    </row>
    <row r="135" spans="1:22" ht="18" customHeight="1" x14ac:dyDescent="0.25">
      <c r="A135" s="69" t="s">
        <v>16</v>
      </c>
      <c r="B135" s="16" t="s">
        <v>33</v>
      </c>
      <c r="C135" s="23" t="s">
        <v>6</v>
      </c>
      <c r="D135" s="63" t="s">
        <v>122</v>
      </c>
      <c r="E135" s="24"/>
      <c r="F135" s="24"/>
    </row>
    <row r="136" spans="1:22" ht="18" customHeight="1" x14ac:dyDescent="0.25">
      <c r="A136" s="69"/>
      <c r="C136" s="23"/>
      <c r="D136" s="24"/>
      <c r="E136" s="24"/>
      <c r="F136" s="24"/>
      <c r="V136" s="4"/>
    </row>
    <row r="137" spans="1:22" s="4" customFormat="1" ht="18" customHeight="1" x14ac:dyDescent="0.25">
      <c r="A137" s="67" t="s">
        <v>154</v>
      </c>
      <c r="B137" s="20"/>
      <c r="C137" s="68"/>
      <c r="D137" s="22"/>
      <c r="E137" s="24"/>
      <c r="F137" s="24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2" s="4" customFormat="1" ht="18" customHeight="1" x14ac:dyDescent="0.25">
      <c r="A138" s="69" t="s">
        <v>1</v>
      </c>
      <c r="B138" s="16" t="s">
        <v>147</v>
      </c>
      <c r="C138" s="23" t="s">
        <v>7</v>
      </c>
      <c r="D138" s="84" t="s">
        <v>81</v>
      </c>
      <c r="E138" s="24"/>
      <c r="F138" s="24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2" s="4" customFormat="1" ht="18" customHeight="1" x14ac:dyDescent="0.25">
      <c r="A139" s="69" t="s">
        <v>1</v>
      </c>
      <c r="B139" s="16" t="s">
        <v>147</v>
      </c>
      <c r="C139" s="23" t="s">
        <v>8</v>
      </c>
      <c r="D139" s="84" t="s">
        <v>105</v>
      </c>
      <c r="E139" s="24"/>
      <c r="F139" s="24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2" s="4" customFormat="1" ht="18" customHeight="1" x14ac:dyDescent="0.25">
      <c r="A140" s="64" t="s">
        <v>16</v>
      </c>
      <c r="B140" s="16"/>
      <c r="C140" s="23" t="s">
        <v>6</v>
      </c>
      <c r="D140" s="84" t="s">
        <v>159</v>
      </c>
      <c r="E140" s="24"/>
      <c r="F140" s="24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2" s="4" customFormat="1" ht="18" customHeight="1" x14ac:dyDescent="0.25">
      <c r="A141" s="64" t="s">
        <v>16</v>
      </c>
      <c r="B141" s="16" t="s">
        <v>33</v>
      </c>
      <c r="C141" s="23" t="s">
        <v>150</v>
      </c>
      <c r="D141" s="33" t="s">
        <v>149</v>
      </c>
      <c r="E141" s="24"/>
      <c r="F141" s="24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2" s="4" customFormat="1" ht="18" customHeight="1" x14ac:dyDescent="0.25">
      <c r="A142" s="64" t="s">
        <v>16</v>
      </c>
      <c r="B142" s="16" t="s">
        <v>33</v>
      </c>
      <c r="C142" s="23" t="s">
        <v>151</v>
      </c>
      <c r="D142" s="33" t="s">
        <v>68</v>
      </c>
      <c r="E142" s="24"/>
      <c r="F142" s="24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"/>
    </row>
    <row r="143" spans="1:22" ht="18" customHeight="1" x14ac:dyDescent="0.25">
      <c r="A143" s="69"/>
      <c r="C143" s="23"/>
      <c r="D143" s="24"/>
      <c r="E143" s="22"/>
      <c r="F143" s="22"/>
    </row>
    <row r="144" spans="1:22" ht="18" customHeight="1" x14ac:dyDescent="0.25">
      <c r="A144" s="67" t="s">
        <v>21</v>
      </c>
      <c r="B144" s="20"/>
      <c r="C144" s="68"/>
      <c r="D144" s="22"/>
      <c r="E144" s="65"/>
      <c r="F144" s="65"/>
    </row>
    <row r="145" spans="1:22" ht="18" customHeight="1" x14ac:dyDescent="0.25">
      <c r="A145" s="69" t="s">
        <v>10</v>
      </c>
      <c r="B145" s="16" t="s">
        <v>137</v>
      </c>
      <c r="C145" s="23" t="s">
        <v>8</v>
      </c>
      <c r="D145" s="70" t="s">
        <v>30</v>
      </c>
      <c r="E145" s="24"/>
      <c r="F145" s="24"/>
    </row>
    <row r="146" spans="1:22" ht="18" customHeight="1" x14ac:dyDescent="0.25">
      <c r="A146" s="69"/>
      <c r="C146" s="23"/>
      <c r="D146" s="24"/>
      <c r="E146" s="24"/>
      <c r="F146" s="24"/>
      <c r="V146" s="4"/>
    </row>
    <row r="147" spans="1:22" s="4" customFormat="1" ht="18" customHeight="1" x14ac:dyDescent="0.25">
      <c r="A147" s="19" t="s">
        <v>34</v>
      </c>
      <c r="B147" s="20"/>
      <c r="C147" s="68"/>
      <c r="D147" s="22"/>
      <c r="E147" s="24"/>
      <c r="F147" s="24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2" ht="18" customHeight="1" x14ac:dyDescent="0.25">
      <c r="A148" s="64" t="s">
        <v>1</v>
      </c>
      <c r="B148" s="16" t="s">
        <v>35</v>
      </c>
      <c r="C148" s="23" t="s">
        <v>3</v>
      </c>
      <c r="D148" s="33" t="s">
        <v>114</v>
      </c>
      <c r="E148" s="24"/>
      <c r="F148" s="24"/>
      <c r="V148" s="4"/>
    </row>
    <row r="149" spans="1:22" s="4" customFormat="1" ht="18" customHeight="1" x14ac:dyDescent="0.25">
      <c r="A149" s="64" t="s">
        <v>10</v>
      </c>
      <c r="B149" s="16" t="s">
        <v>36</v>
      </c>
      <c r="C149" s="23" t="s">
        <v>28</v>
      </c>
      <c r="D149" s="77"/>
      <c r="E149" s="24"/>
      <c r="F149" s="24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"/>
    </row>
    <row r="150" spans="1:22" ht="18" customHeight="1" x14ac:dyDescent="0.25">
      <c r="A150" s="64" t="s">
        <v>10</v>
      </c>
      <c r="B150" s="16" t="s">
        <v>36</v>
      </c>
      <c r="C150" s="23" t="s">
        <v>29</v>
      </c>
      <c r="D150" s="77"/>
      <c r="E150" s="24"/>
      <c r="F150" s="24"/>
    </row>
    <row r="151" spans="1:22" ht="18" customHeight="1" x14ac:dyDescent="0.25">
      <c r="A151" s="64" t="s">
        <v>16</v>
      </c>
      <c r="B151" s="16" t="s">
        <v>33</v>
      </c>
      <c r="C151" s="23" t="s">
        <v>7</v>
      </c>
      <c r="D151" s="33" t="s">
        <v>119</v>
      </c>
      <c r="E151" s="24"/>
      <c r="F151" s="24"/>
      <c r="V151" s="4"/>
    </row>
    <row r="152" spans="1:22" s="4" customFormat="1" ht="18" customHeight="1" x14ac:dyDescent="0.25">
      <c r="A152" s="64" t="s">
        <v>16</v>
      </c>
      <c r="B152" s="16" t="s">
        <v>33</v>
      </c>
      <c r="C152" s="23" t="s">
        <v>8</v>
      </c>
      <c r="D152" s="33" t="s">
        <v>110</v>
      </c>
      <c r="E152" s="24"/>
      <c r="F152" s="24"/>
      <c r="G152" s="16"/>
      <c r="H152" s="16"/>
      <c r="I152" s="20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20"/>
      <c r="V152" s="3"/>
    </row>
    <row r="153" spans="1:22" s="3" customFormat="1" ht="18" customHeight="1" x14ac:dyDescent="0.25">
      <c r="A153" s="64" t="s">
        <v>16</v>
      </c>
      <c r="B153" s="16" t="s">
        <v>33</v>
      </c>
      <c r="C153" s="23" t="s">
        <v>2</v>
      </c>
      <c r="D153" s="33" t="s">
        <v>110</v>
      </c>
      <c r="E153" s="24"/>
      <c r="F153" s="24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"/>
    </row>
    <row r="154" spans="1:22" ht="18" customHeight="1" x14ac:dyDescent="0.25">
      <c r="A154" s="64"/>
      <c r="B154" s="64"/>
      <c r="C154" s="23"/>
      <c r="D154" s="24"/>
      <c r="E154" s="24"/>
      <c r="F154" s="24"/>
      <c r="G154" s="20"/>
      <c r="H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V154" s="4"/>
    </row>
    <row r="155" spans="1:22" s="4" customFormat="1" ht="18" customHeight="1" x14ac:dyDescent="0.25">
      <c r="A155" s="19" t="s">
        <v>45</v>
      </c>
      <c r="B155" s="20"/>
      <c r="C155" s="68"/>
      <c r="D155" s="22"/>
      <c r="E155" s="24"/>
      <c r="F155" s="24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2" ht="18" customHeight="1" x14ac:dyDescent="0.25">
      <c r="A156" s="64" t="s">
        <v>1</v>
      </c>
      <c r="B156" s="16" t="s">
        <v>46</v>
      </c>
      <c r="C156" s="23" t="s">
        <v>2</v>
      </c>
      <c r="D156" s="77"/>
      <c r="E156" s="24"/>
      <c r="F156" s="24"/>
    </row>
    <row r="157" spans="1:22" s="1" customFormat="1" ht="18" customHeight="1" x14ac:dyDescent="0.25">
      <c r="A157" s="72"/>
      <c r="B157" s="16"/>
      <c r="C157" s="41"/>
      <c r="D157" s="62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8"/>
    </row>
    <row r="158" spans="1:22" s="1" customFormat="1" ht="18" customHeight="1" x14ac:dyDescent="0.25">
      <c r="A158" s="67" t="s">
        <v>42</v>
      </c>
      <c r="B158" s="20"/>
      <c r="C158" s="68"/>
      <c r="D158" s="22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8"/>
      <c r="P158" s="18"/>
      <c r="Q158" s="18"/>
      <c r="R158" s="18"/>
      <c r="S158" s="18"/>
      <c r="T158" s="18"/>
      <c r="U158" s="18"/>
    </row>
    <row r="159" spans="1:22" s="1" customFormat="1" ht="18" customHeight="1" x14ac:dyDescent="0.25">
      <c r="A159" s="71" t="s">
        <v>10</v>
      </c>
      <c r="B159" s="64" t="s">
        <v>43</v>
      </c>
      <c r="C159" s="23" t="s">
        <v>7</v>
      </c>
      <c r="D159" s="70" t="s">
        <v>30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8"/>
      <c r="P159" s="18"/>
      <c r="Q159" s="18"/>
      <c r="R159" s="18"/>
      <c r="S159" s="18"/>
      <c r="T159" s="18"/>
      <c r="U159" s="18"/>
    </row>
    <row r="160" spans="1:22" ht="18" customHeight="1" x14ac:dyDescent="0.25">
      <c r="A160" s="71" t="s">
        <v>10</v>
      </c>
      <c r="B160" s="64" t="s">
        <v>43</v>
      </c>
      <c r="C160" s="23" t="s">
        <v>8</v>
      </c>
      <c r="D160" s="70" t="s">
        <v>30</v>
      </c>
      <c r="O160" s="18"/>
      <c r="P160" s="18"/>
      <c r="Q160" s="18"/>
      <c r="R160" s="18"/>
      <c r="S160" s="18"/>
      <c r="T160" s="18"/>
    </row>
    <row r="161" spans="1:22" ht="18" customHeight="1" x14ac:dyDescent="0.25">
      <c r="A161" s="64"/>
      <c r="B161" s="64"/>
      <c r="C161" s="23"/>
      <c r="D161" s="62"/>
    </row>
    <row r="162" spans="1:22" ht="18" customHeight="1" x14ac:dyDescent="0.25">
      <c r="A162" s="67" t="s">
        <v>47</v>
      </c>
      <c r="B162" s="20"/>
      <c r="C162" s="68"/>
      <c r="D162" s="22"/>
    </row>
    <row r="163" spans="1:22" ht="18" customHeight="1" x14ac:dyDescent="0.25">
      <c r="A163" s="64" t="s">
        <v>1</v>
      </c>
      <c r="B163" s="64" t="s">
        <v>38</v>
      </c>
      <c r="C163" s="23" t="s">
        <v>7</v>
      </c>
      <c r="D163" s="77"/>
      <c r="V163" s="4"/>
    </row>
    <row r="164" spans="1:22" s="4" customFormat="1" ht="18" customHeight="1" x14ac:dyDescent="0.25">
      <c r="A164" s="64" t="s">
        <v>1</v>
      </c>
      <c r="B164" s="64" t="s">
        <v>38</v>
      </c>
      <c r="C164" s="23" t="s">
        <v>8</v>
      </c>
      <c r="D164" s="77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2" s="4" customFormat="1" ht="18" customHeight="1" x14ac:dyDescent="0.25">
      <c r="A165" s="64" t="s">
        <v>1</v>
      </c>
      <c r="B165" s="64" t="s">
        <v>38</v>
      </c>
      <c r="C165" s="23" t="s">
        <v>2</v>
      </c>
      <c r="D165" s="33" t="s">
        <v>120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2" s="4" customFormat="1" ht="18" customHeight="1" x14ac:dyDescent="0.25">
      <c r="A166" s="64" t="s">
        <v>5</v>
      </c>
      <c r="B166" s="64" t="s">
        <v>31</v>
      </c>
      <c r="C166" s="23" t="s">
        <v>7</v>
      </c>
      <c r="D166" s="70" t="s">
        <v>30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2" s="4" customFormat="1" ht="18" customHeight="1" x14ac:dyDescent="0.25">
      <c r="A167" s="64" t="s">
        <v>5</v>
      </c>
      <c r="B167" s="64" t="s">
        <v>31</v>
      </c>
      <c r="C167" s="23" t="s">
        <v>8</v>
      </c>
      <c r="D167" s="70" t="s">
        <v>30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2" s="4" customFormat="1" ht="18" customHeight="1" x14ac:dyDescent="0.25">
      <c r="A168" s="64" t="s">
        <v>10</v>
      </c>
      <c r="B168" s="64" t="s">
        <v>39</v>
      </c>
      <c r="C168" s="23" t="s">
        <v>7</v>
      </c>
      <c r="D168" s="33" t="s">
        <v>80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"/>
    </row>
    <row r="169" spans="1:22" ht="18" customHeight="1" x14ac:dyDescent="0.25">
      <c r="A169" s="64" t="s">
        <v>10</v>
      </c>
      <c r="B169" s="64" t="s">
        <v>39</v>
      </c>
      <c r="C169" s="23" t="s">
        <v>8</v>
      </c>
      <c r="D169" s="33" t="s">
        <v>80</v>
      </c>
    </row>
    <row r="170" spans="1:22" ht="18" customHeight="1" x14ac:dyDescent="0.25"/>
    <row r="171" spans="1:22" ht="18" customHeight="1" x14ac:dyDescent="0.25">
      <c r="A171" s="67" t="s">
        <v>131</v>
      </c>
      <c r="B171" s="20"/>
      <c r="C171" s="68"/>
      <c r="D171" s="22"/>
    </row>
    <row r="172" spans="1:22" ht="18" customHeight="1" x14ac:dyDescent="0.25">
      <c r="A172" s="64" t="s">
        <v>1</v>
      </c>
      <c r="B172" s="64" t="s">
        <v>38</v>
      </c>
      <c r="C172" s="23" t="s">
        <v>7</v>
      </c>
      <c r="D172" s="70" t="s">
        <v>30</v>
      </c>
    </row>
    <row r="173" spans="1:22" ht="18" customHeight="1" x14ac:dyDescent="0.25">
      <c r="A173" s="64" t="s">
        <v>1</v>
      </c>
      <c r="B173" s="64" t="s">
        <v>40</v>
      </c>
      <c r="C173" s="23" t="s">
        <v>8</v>
      </c>
      <c r="D173" s="70" t="s">
        <v>30</v>
      </c>
      <c r="V173" s="4"/>
    </row>
    <row r="174" spans="1:22" s="4" customFormat="1" ht="18" customHeight="1" x14ac:dyDescent="0.25">
      <c r="A174" s="64" t="s">
        <v>1</v>
      </c>
      <c r="B174" s="64" t="s">
        <v>38</v>
      </c>
      <c r="C174" s="23" t="s">
        <v>2</v>
      </c>
      <c r="D174" s="77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2" s="4" customFormat="1" ht="18" customHeight="1" x14ac:dyDescent="0.25">
      <c r="A175" s="64" t="s">
        <v>9</v>
      </c>
      <c r="B175" s="64" t="s">
        <v>37</v>
      </c>
      <c r="C175" s="23" t="s">
        <v>7</v>
      </c>
      <c r="D175" s="77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"/>
    </row>
    <row r="176" spans="1:22" ht="13.8" x14ac:dyDescent="0.25">
      <c r="A176" s="64" t="s">
        <v>9</v>
      </c>
      <c r="B176" s="64" t="s">
        <v>41</v>
      </c>
      <c r="C176" s="23" t="s">
        <v>8</v>
      </c>
      <c r="D176" s="32" t="s">
        <v>160</v>
      </c>
    </row>
    <row r="177" spans="1:4" ht="18" customHeight="1" x14ac:dyDescent="0.25"/>
    <row r="178" spans="1:4" ht="18" customHeight="1" x14ac:dyDescent="0.25">
      <c r="A178" s="67" t="s">
        <v>44</v>
      </c>
      <c r="B178" s="20"/>
      <c r="C178" s="68"/>
      <c r="D178" s="22"/>
    </row>
    <row r="179" spans="1:4" ht="18" customHeight="1" x14ac:dyDescent="0.25">
      <c r="A179" s="64" t="s">
        <v>10</v>
      </c>
      <c r="B179" s="64" t="s">
        <v>26</v>
      </c>
      <c r="C179" s="23" t="s">
        <v>2</v>
      </c>
      <c r="D179" s="33" t="s">
        <v>153</v>
      </c>
    </row>
    <row r="180" spans="1:4" ht="13.8" x14ac:dyDescent="0.25">
      <c r="A180" s="64" t="s">
        <v>10</v>
      </c>
      <c r="B180" s="64" t="s">
        <v>26</v>
      </c>
      <c r="C180" s="23" t="s">
        <v>3</v>
      </c>
      <c r="D180" s="78"/>
    </row>
  </sheetData>
  <mergeCells count="2">
    <mergeCell ref="D4:E4"/>
    <mergeCell ref="S56:T56"/>
  </mergeCells>
  <phoneticPr fontId="13" type="noConversion"/>
  <conditionalFormatting sqref="T18:T19 T27:T32 T45:T53 T21:T25 T39:T43 T7:T14 T16">
    <cfRule type="cellIs" dxfId="9" priority="10" stopIfTrue="1" operator="equal">
      <formula>0</formula>
    </cfRule>
  </conditionalFormatting>
  <conditionalFormatting sqref="T17">
    <cfRule type="cellIs" dxfId="8" priority="9" stopIfTrue="1" operator="equal">
      <formula>0</formula>
    </cfRule>
  </conditionalFormatting>
  <conditionalFormatting sqref="T33:T35">
    <cfRule type="cellIs" dxfId="7" priority="8" stopIfTrue="1" operator="equal">
      <formula>0</formula>
    </cfRule>
  </conditionalFormatting>
  <conditionalFormatting sqref="T20">
    <cfRule type="cellIs" dxfId="6" priority="7" stopIfTrue="1" operator="equal">
      <formula>0</formula>
    </cfRule>
  </conditionalFormatting>
  <conditionalFormatting sqref="T26">
    <cfRule type="cellIs" dxfId="5" priority="6" stopIfTrue="1" operator="equal">
      <formula>0</formula>
    </cfRule>
  </conditionalFormatting>
  <conditionalFormatting sqref="T36:T38">
    <cfRule type="cellIs" dxfId="4" priority="5" stopIfTrue="1" operator="equal">
      <formula>0</formula>
    </cfRule>
  </conditionalFormatting>
  <conditionalFormatting sqref="T44">
    <cfRule type="cellIs" dxfId="3" priority="4" stopIfTrue="1" operator="equal">
      <formula>0</formula>
    </cfRule>
  </conditionalFormatting>
  <conditionalFormatting sqref="J7:J14 J16:J53">
    <cfRule type="expression" dxfId="2" priority="3">
      <formula>0</formula>
    </cfRule>
  </conditionalFormatting>
  <conditionalFormatting sqref="T15">
    <cfRule type="cellIs" dxfId="1" priority="2" stopIfTrue="1" operator="equal">
      <formula>0</formula>
    </cfRule>
  </conditionalFormatting>
  <conditionalFormatting sqref="J15">
    <cfRule type="expression" dxfId="0" priority="1">
      <formula>0</formula>
    </cfRule>
  </conditionalFormatting>
  <pageMargins left="0.70866141732283472" right="0.70866141732283472" top="0.35433070866141736" bottom="0.35433070866141736" header="0.31496062992125984" footer="0.31496062992125984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Vakiovuorot 2019 - 2020</vt:lpstr>
    </vt:vector>
  </TitlesOfParts>
  <Company>Hiab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Anthoni</dc:creator>
  <cp:lastModifiedBy>Mikael Anthoni</cp:lastModifiedBy>
  <cp:lastPrinted>2017-06-28T08:09:23Z</cp:lastPrinted>
  <dcterms:created xsi:type="dcterms:W3CDTF">2009-09-08T05:24:51Z</dcterms:created>
  <dcterms:modified xsi:type="dcterms:W3CDTF">2019-11-01T18:23:29Z</dcterms:modified>
</cp:coreProperties>
</file>